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1-larare\2020-2021\MERK 2020-2021\3-årsplaner\"/>
    </mc:Choice>
  </mc:AlternateContent>
  <bookViews>
    <workbookView xWindow="0" yWindow="0" windowWidth="29040" windowHeight="15990"/>
  </bookViews>
  <sheets>
    <sheet name="MERK20 28.3" sheetId="3" r:id="rId1"/>
    <sheet name="Delmål" sheetId="6" r:id="rId2"/>
    <sheet name="Helhet med ljusrött" sheetId="5" r:id="rId3"/>
    <sheet name="Bortplockat Merk"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5" l="1"/>
  <c r="E14" i="5"/>
  <c r="X35" i="4" l="1"/>
  <c r="S35" i="4"/>
  <c r="N35" i="4"/>
  <c r="I35" i="4"/>
  <c r="D35" i="4"/>
  <c r="X18" i="4"/>
  <c r="S18" i="4"/>
  <c r="N18" i="4"/>
  <c r="I18" i="4"/>
  <c r="D18" i="4"/>
  <c r="X68" i="3" l="1"/>
  <c r="S68" i="3"/>
  <c r="N68" i="3"/>
  <c r="I68" i="3"/>
  <c r="D68" i="3"/>
  <c r="X51" i="3"/>
  <c r="S51" i="3"/>
  <c r="N51" i="3"/>
  <c r="I51" i="3"/>
  <c r="D51" i="3"/>
  <c r="X34" i="3"/>
  <c r="S34" i="3"/>
  <c r="N34" i="3"/>
  <c r="I34" i="3"/>
  <c r="D34" i="3"/>
  <c r="G9" i="3"/>
  <c r="Z68" i="3" l="1"/>
  <c r="Z51" i="3"/>
  <c r="G17" i="3"/>
  <c r="Z34" i="3"/>
  <c r="Z73" i="3" l="1"/>
</calcChain>
</file>

<file path=xl/sharedStrings.xml><?xml version="1.0" encoding="utf-8"?>
<sst xmlns="http://schemas.openxmlformats.org/spreadsheetml/2006/main" count="1603" uniqueCount="308">
  <si>
    <t>Yrkesinriktade examensdelar 145kp</t>
  </si>
  <si>
    <t>Obligatoriska examensdelar</t>
  </si>
  <si>
    <t>GEM</t>
  </si>
  <si>
    <t>Gemensamma examensdelar</t>
  </si>
  <si>
    <t>Summa kp</t>
  </si>
  <si>
    <t>År 1</t>
  </si>
  <si>
    <t>Delmål</t>
  </si>
  <si>
    <t>Summa Period 1</t>
  </si>
  <si>
    <t>Summa Period 2</t>
  </si>
  <si>
    <t>Summa Period 3</t>
  </si>
  <si>
    <t>Summa Period 4</t>
  </si>
  <si>
    <t>Summa Period 5</t>
  </si>
  <si>
    <t>År 2</t>
  </si>
  <si>
    <t>Svenska 1</t>
  </si>
  <si>
    <t>Svenska 2</t>
  </si>
  <si>
    <t>Engelska 1</t>
  </si>
  <si>
    <t>Engelska 2</t>
  </si>
  <si>
    <t xml:space="preserve"> </t>
  </si>
  <si>
    <t xml:space="preserve">Valbara examensdelar </t>
  </si>
  <si>
    <t xml:space="preserve">Verksamhet i den digitala miljön </t>
  </si>
  <si>
    <t>Gymnasieexamen i Affärsverksamhet</t>
  </si>
  <si>
    <t>P1</t>
  </si>
  <si>
    <t>P2</t>
  </si>
  <si>
    <t>P3</t>
  </si>
  <si>
    <t>P4</t>
  </si>
  <si>
    <t>P 4</t>
  </si>
  <si>
    <t>P 5</t>
  </si>
  <si>
    <t>Resultatinriktad verksamhet</t>
  </si>
  <si>
    <t>Arbte i en arbetsgemenskap</t>
  </si>
  <si>
    <t>Bokföring</t>
  </si>
  <si>
    <t>Arbete som kräver spetskompetens</t>
  </si>
  <si>
    <t xml:space="preserve">Företagsadministration </t>
  </si>
  <si>
    <t>Projektarbete</t>
  </si>
  <si>
    <t>Planering av företagsverksamhet</t>
  </si>
  <si>
    <t>Förberedelse för arbetsplatshandledning</t>
  </si>
  <si>
    <t>KP</t>
  </si>
  <si>
    <t>Kundservice</t>
  </si>
  <si>
    <t>5</t>
  </si>
  <si>
    <t>4</t>
  </si>
  <si>
    <t>6</t>
  </si>
  <si>
    <t>7</t>
  </si>
  <si>
    <t>8</t>
  </si>
  <si>
    <t>9</t>
  </si>
  <si>
    <t>10</t>
  </si>
  <si>
    <t>Office</t>
  </si>
  <si>
    <t>Arliv och register</t>
  </si>
  <si>
    <t>Rapportering</t>
  </si>
  <si>
    <t>Digitala miljön 2</t>
  </si>
  <si>
    <t>Matte 1</t>
  </si>
  <si>
    <t>Samhället 1</t>
  </si>
  <si>
    <t>Hållbar utv.</t>
  </si>
  <si>
    <t>Svenska 3</t>
  </si>
  <si>
    <t>Matte 2</t>
  </si>
  <si>
    <t>Kemi</t>
  </si>
  <si>
    <t>Svenska 4</t>
  </si>
  <si>
    <t>Engelska 3</t>
  </si>
  <si>
    <t>Finska 1/Spanska 1</t>
  </si>
  <si>
    <t>Matte 3</t>
  </si>
  <si>
    <t>Matte 4</t>
  </si>
  <si>
    <t>Svenska 5</t>
  </si>
  <si>
    <t>Engelska 5</t>
  </si>
  <si>
    <t>Engelska 6</t>
  </si>
  <si>
    <t>Finska 2/Spanska 2</t>
  </si>
  <si>
    <t>Matte 5</t>
  </si>
  <si>
    <t>Fysik</t>
  </si>
  <si>
    <t>Svenska 6</t>
  </si>
  <si>
    <t>Matte 6</t>
  </si>
  <si>
    <t>Samhället 2</t>
  </si>
  <si>
    <t>Arbetslivet 1</t>
  </si>
  <si>
    <t>Färdigheter i studier och karriärplanering</t>
  </si>
  <si>
    <t>Företagsamhet</t>
  </si>
  <si>
    <t>Arbetsförmåga 2</t>
  </si>
  <si>
    <t>Arbetsförmåga 3</t>
  </si>
  <si>
    <t>Kp</t>
  </si>
  <si>
    <t>Nr</t>
  </si>
  <si>
    <t>Exdel</t>
  </si>
  <si>
    <t>11</t>
  </si>
  <si>
    <t>12</t>
  </si>
  <si>
    <t>13</t>
  </si>
  <si>
    <t>14</t>
  </si>
  <si>
    <t>15</t>
  </si>
  <si>
    <t>Företagsadministration</t>
  </si>
  <si>
    <t>LIA</t>
  </si>
  <si>
    <t>Arbetsförmåga 1</t>
  </si>
  <si>
    <t>Branschkunskap</t>
  </si>
  <si>
    <t>Företagandets grunder</t>
  </si>
  <si>
    <t>Privatekonomi</t>
  </si>
  <si>
    <t>Logistik</t>
  </si>
  <si>
    <t>Affärsidé</t>
  </si>
  <si>
    <t>Företagsetablering</t>
  </si>
  <si>
    <t>Företagsutveckling</t>
  </si>
  <si>
    <t>Fakturering och reskontra</t>
  </si>
  <si>
    <t>Servicekunskap 1</t>
  </si>
  <si>
    <t>Marknadsföringens grunder 1</t>
  </si>
  <si>
    <t>Försäljning 1</t>
  </si>
  <si>
    <t>Kommunicera i affärer 1</t>
  </si>
  <si>
    <t>Servicekunskap 2</t>
  </si>
  <si>
    <t>Marknadsföringens grunder 2</t>
  </si>
  <si>
    <t>Försäljning 2</t>
  </si>
  <si>
    <t>Affärsdokument 1</t>
  </si>
  <si>
    <t>Arbetsmarknad 1</t>
  </si>
  <si>
    <t>Kommunicera i affärer 2</t>
  </si>
  <si>
    <t>Kommunikation 2</t>
  </si>
  <si>
    <t>Arbetsmarknad 2</t>
  </si>
  <si>
    <t>Affärsdokument 2</t>
  </si>
  <si>
    <t xml:space="preserve">Affärsdokument 2 </t>
  </si>
  <si>
    <t>Digital marknadsföring 1</t>
  </si>
  <si>
    <t>Branschkunskap 1</t>
  </si>
  <si>
    <t>Visuellt säljarbete 1</t>
  </si>
  <si>
    <t>Bokföringens grunder 1</t>
  </si>
  <si>
    <t>Digital marknadsföring 2</t>
  </si>
  <si>
    <t>Branschkunskap 2</t>
  </si>
  <si>
    <t>Visuellt säljarbete 2</t>
  </si>
  <si>
    <t>Bokföringens grunder 2</t>
  </si>
  <si>
    <t>Företagsekonomi 1</t>
  </si>
  <si>
    <t>Bokföringens grunder 3</t>
  </si>
  <si>
    <t>Företagsekonomi 2</t>
  </si>
  <si>
    <t>Projektkunskap 1</t>
  </si>
  <si>
    <t>Kundrelationer 1</t>
  </si>
  <si>
    <t>Projektkunskap 2</t>
  </si>
  <si>
    <t>Projektkunskap 3</t>
  </si>
  <si>
    <t>Offenlig ekonomi 1</t>
  </si>
  <si>
    <t>Företagets finansiering 1</t>
  </si>
  <si>
    <t>Fördjupad bokföring 1</t>
  </si>
  <si>
    <t>Affärsidé 1</t>
  </si>
  <si>
    <t>Human resources 1</t>
  </si>
  <si>
    <t>Offenlig ekonomi 2</t>
  </si>
  <si>
    <t>Företagets finansiering 2</t>
  </si>
  <si>
    <t>Fördjupad bokföring 2</t>
  </si>
  <si>
    <t>Affärsidé 2</t>
  </si>
  <si>
    <t>Företagslagstiftning 1</t>
  </si>
  <si>
    <t>Driva företag 1</t>
  </si>
  <si>
    <t>Företagslagstiftning 2</t>
  </si>
  <si>
    <t>Driva företag 2</t>
  </si>
  <si>
    <t>Fördjupad bokföring 3</t>
  </si>
  <si>
    <t>Förberedelse för arbetsplatshandledning 1</t>
  </si>
  <si>
    <t>Fördjupad bokföring 4</t>
  </si>
  <si>
    <t>Förberedelse för arbetsplatshandledning 2</t>
  </si>
  <si>
    <t>Affärsverksamhet 1</t>
  </si>
  <si>
    <t>Affärsverksamhet 2</t>
  </si>
  <si>
    <t>Arbetsförmåga 4</t>
  </si>
  <si>
    <t>Kommunikation 1</t>
  </si>
  <si>
    <t>3</t>
  </si>
  <si>
    <t>Slutförs i ÅK1</t>
  </si>
  <si>
    <t>borttaget</t>
  </si>
  <si>
    <t>flyttat till P5</t>
  </si>
  <si>
    <t>flyttat till P6</t>
  </si>
  <si>
    <t>ÅK 1-3 Ny Lp justerad fördelning</t>
  </si>
  <si>
    <t>KP TOT</t>
  </si>
  <si>
    <t>ÅK 1 TOT</t>
  </si>
  <si>
    <t>ÅK1 P1</t>
  </si>
  <si>
    <t>ÅK1 P2</t>
  </si>
  <si>
    <t>ÅK1 P3</t>
  </si>
  <si>
    <t>ÅK1 P4</t>
  </si>
  <si>
    <t>ÅK1 P5</t>
  </si>
  <si>
    <t>ÅK 2 TOT</t>
  </si>
  <si>
    <t>ÅK 2 P1</t>
  </si>
  <si>
    <t>ÅK 2 P2</t>
  </si>
  <si>
    <t>ÅK 2 P3</t>
  </si>
  <si>
    <t>ÅK 2 P4</t>
  </si>
  <si>
    <t>ÅK 2 P5</t>
  </si>
  <si>
    <t>ÅK 3 TOT</t>
  </si>
  <si>
    <t>ÅK 3 P1</t>
  </si>
  <si>
    <t>ÅK 3 P2</t>
  </si>
  <si>
    <t>ÅK 3 P3</t>
  </si>
  <si>
    <t>ÅK 3 P4</t>
  </si>
  <si>
    <t>ÅK 3 P5</t>
  </si>
  <si>
    <t>2 + LIA 4</t>
  </si>
  <si>
    <t>KLAR</t>
  </si>
  <si>
    <t>varav 2 Cafe Lia</t>
  </si>
  <si>
    <t>3 INKL YP</t>
  </si>
  <si>
    <t>Arbetsgemskap</t>
  </si>
  <si>
    <t>Resultatinriktad</t>
  </si>
  <si>
    <t>Spetskompetens 1)</t>
  </si>
  <si>
    <t xml:space="preserve">3 + 1 LIA </t>
  </si>
  <si>
    <t>6 LIA YP</t>
  </si>
  <si>
    <t>varav 1 Cafe Lia</t>
  </si>
  <si>
    <t>Planering FTV (UF)</t>
  </si>
  <si>
    <t>1 + LIA 1</t>
  </si>
  <si>
    <t>2 + Lia 2</t>
  </si>
  <si>
    <t>1 +LIA 1 YP</t>
  </si>
  <si>
    <t>Arbetsplats</t>
  </si>
  <si>
    <t>GEM/HUTH +10</t>
  </si>
  <si>
    <t>(GEM alla)</t>
  </si>
  <si>
    <t>TOT</t>
  </si>
  <si>
    <t>1) byts mot Evenemang?</t>
  </si>
  <si>
    <t>Projektarbete bara för icke-HUTH fortstättningsvis? Vad ska HUTH inte ha?</t>
  </si>
  <si>
    <t>LIA och YP</t>
  </si>
  <si>
    <t xml:space="preserve">GEM stämmer inte! </t>
  </si>
  <si>
    <t>Registreras i sin helhet i P5 ÅK3 (schemaläggs maj), genomförs löpande under utbildningstiden</t>
  </si>
  <si>
    <t xml:space="preserve">P5 </t>
  </si>
  <si>
    <t>17</t>
  </si>
  <si>
    <t>18</t>
  </si>
  <si>
    <t>19</t>
  </si>
  <si>
    <t>20</t>
  </si>
  <si>
    <t xml:space="preserve">Affärsdokument 1 </t>
  </si>
  <si>
    <t xml:space="preserve">Kommunicera i affärer 1 </t>
  </si>
  <si>
    <t>Kommunicera i affärer 2 YP</t>
  </si>
  <si>
    <t>Bokf gr bortfaller</t>
  </si>
  <si>
    <t>Affärsverksamhet 1 (bokföring grunder 1)</t>
  </si>
  <si>
    <t>Affärsverksamhet 1 (bokföring grunder 2)</t>
  </si>
  <si>
    <t>Driva företag 2 (UF)</t>
  </si>
  <si>
    <t>Företagsutveckling (ÅHM)</t>
  </si>
  <si>
    <t>Företagsverksamhet (UF) LIA YP</t>
  </si>
  <si>
    <t>Affärsidé 2 (UF)</t>
  </si>
  <si>
    <t>Kundrelationer 2</t>
  </si>
  <si>
    <t>Human resources 1 (Löneräkning)</t>
  </si>
  <si>
    <t>Företagsamhet (tidigare numrerad som nr 24?!)</t>
  </si>
  <si>
    <t>Klassens namn NYTT FÖRSLAG</t>
  </si>
  <si>
    <t>Fördjupad bokföring 4 (kursen slut ca 1.5)</t>
  </si>
  <si>
    <t>LIA L1</t>
  </si>
  <si>
    <t>LIA L2</t>
  </si>
  <si>
    <t>LIA L3</t>
  </si>
  <si>
    <t>LIA L4 YP  (på samma ställe som Arbete i…)</t>
  </si>
  <si>
    <t>LIA L5</t>
  </si>
  <si>
    <t>LIA L6</t>
  </si>
  <si>
    <t>LIA L7</t>
  </si>
  <si>
    <t>LIA L8 YP (på samma ställe som Kundservice)</t>
  </si>
  <si>
    <t>LIA L9</t>
  </si>
  <si>
    <t>LIA L10</t>
  </si>
  <si>
    <t>LIA L11</t>
  </si>
  <si>
    <t>LIA L12 YP</t>
  </si>
  <si>
    <t>LIA L13</t>
  </si>
  <si>
    <t>LIA L14</t>
  </si>
  <si>
    <t>LIA L15</t>
  </si>
  <si>
    <t>LIA 16 YP</t>
  </si>
  <si>
    <t>LIA L17</t>
  </si>
  <si>
    <t>LIA 18</t>
  </si>
  <si>
    <t>LIA 19</t>
  </si>
  <si>
    <t>LIA 20  YP (1-20.5 för att betygen ska hinna till ansökningar)</t>
  </si>
  <si>
    <t>LIA L21</t>
  </si>
  <si>
    <t>LIA L22</t>
  </si>
  <si>
    <t>LIA L23</t>
  </si>
  <si>
    <t>LIA L24</t>
  </si>
  <si>
    <t>Genomförande av projekt/LIA L27</t>
  </si>
  <si>
    <t>LIA L25</t>
  </si>
  <si>
    <t>LIA L26</t>
  </si>
  <si>
    <t>Genomförande av projekt/LIA L28</t>
  </si>
  <si>
    <t>Genomförande av projekt/LIA L29</t>
  </si>
  <si>
    <t>Genomförande av projekt/LIA YP L30</t>
  </si>
  <si>
    <t>LIA L1-L24 för alla L25-L30 för GEMare</t>
  </si>
  <si>
    <t>Kumulativ</t>
  </si>
  <si>
    <t>Delmålsbenämning</t>
  </si>
  <si>
    <t xml:space="preserve">Schemanamn arbetsnamn på original </t>
  </si>
  <si>
    <t>ÅK</t>
  </si>
  <si>
    <t>P</t>
  </si>
  <si>
    <t>ÅK1</t>
  </si>
  <si>
    <t>P5</t>
  </si>
  <si>
    <t>ÅK2</t>
  </si>
  <si>
    <t>ÅK3</t>
  </si>
  <si>
    <t xml:space="preserve">ÅK1 </t>
  </si>
  <si>
    <t>Schemanamn</t>
  </si>
  <si>
    <t>Delmålsbeskrivning</t>
  </si>
  <si>
    <t>Kumulativt</t>
  </si>
  <si>
    <t>Åk2</t>
  </si>
  <si>
    <t xml:space="preserve">ÅK3 </t>
  </si>
  <si>
    <t>Företagsetablering (uf)</t>
  </si>
  <si>
    <t>HÄR KAN NÅT HA BLIVIT FEL</t>
  </si>
  <si>
    <t>1</t>
  </si>
  <si>
    <t>2</t>
  </si>
  <si>
    <t>Sätt in kraven på yrkesskicklighet</t>
  </si>
  <si>
    <t>Sätt in våra delmål</t>
  </si>
  <si>
    <t>Delmål (ÅYG)                                                                                                                          1. Servicekunskap med hygienpass (5 kp)                                                   2. Försäljning (4 kp)                                                                                                                      3. Marknadsföringens grunder  (4 kp)                                                                                                                                                                                                                   4. Affärsverksamhet (7 kp)</t>
  </si>
  <si>
    <r>
      <t xml:space="preserve">Krav på yrkesskicklighet (Ubs):                                                                                                  </t>
    </r>
    <r>
      <rPr>
        <sz val="11"/>
        <color theme="1"/>
        <rFont val="Calibri"/>
        <family val="2"/>
        <scheme val="minor"/>
      </rPr>
      <t>Den studerande kan förbereda sig för kundservice som en del av helheten kundorienterad affärsverksamhet.</t>
    </r>
    <r>
      <rPr>
        <b/>
        <sz val="11"/>
        <color theme="1"/>
        <rFont val="Calibri"/>
        <family val="2"/>
        <scheme val="minor"/>
      </rPr>
      <t xml:space="preserve">                                                                                                                                                        Bedömningskriterier (B5): </t>
    </r>
    <r>
      <rPr>
        <sz val="11"/>
        <color theme="1"/>
        <rFont val="Calibri"/>
        <family val="2"/>
        <scheme val="minor"/>
      </rPr>
      <t>Skaffar information om organisationens verksamhetsmiljö, konkurrensläge och den kundorienterade affärsverksamhetens helhet. Förbereder sig självständigt inför varierande servicesituationer. Arbetar kundorienterat och hittar föremål för utveckling. För fram motiverade förslag till utveckling av servicekonceptet. Förstår den egna arbetsuppgiftens betydelse som en del av en positiv kundupplevelse.</t>
    </r>
  </si>
  <si>
    <t>Arkiv och register</t>
  </si>
  <si>
    <t>Företagsetablering (UF)</t>
  </si>
  <si>
    <t>HÄR HAR VI KOMMENTARER SOM INTE ALLS BEHÖVER VARA RELEVANTA LÄNGRE</t>
  </si>
  <si>
    <t>Administrativa stödtjänster</t>
  </si>
  <si>
    <t>28.3.2020</t>
  </si>
  <si>
    <t xml:space="preserve">Innefattar UF och behöver följa UF-programmet. </t>
  </si>
  <si>
    <t>Spetskompetens i att ordna en mässa</t>
  </si>
  <si>
    <t>Sista examensdelen innan examen</t>
  </si>
  <si>
    <t>Utan HUTHare. P1  ÅK3 genomförande av projekt. "Kurs" i ÅK1 P4 och förberedelse för projekt ÅK2 P3 (men blir långt hopp till det praktiska förverkligandet i ÅK3 P1)</t>
  </si>
  <si>
    <t>Bokföring grunder 2</t>
  </si>
  <si>
    <t xml:space="preserve">LIA L4 YP  </t>
  </si>
  <si>
    <t>LIA L12</t>
  </si>
  <si>
    <t>LIA L15 (ÅHM)</t>
  </si>
  <si>
    <t>LIA G27</t>
  </si>
  <si>
    <t>Genomförande av projekt/LIA G29</t>
  </si>
  <si>
    <t xml:space="preserve">Företagsutveckling </t>
  </si>
  <si>
    <t>uppdaterad 29.4.2020</t>
  </si>
  <si>
    <t>Utan HUTHare Ingen extern LIA, YP på skolan; praktiskt arbete som ersätter LIA. Slutförs i ÅK2. Utan HUTHare</t>
  </si>
  <si>
    <t>Bokföring grunder 1</t>
  </si>
  <si>
    <t>LIA L8 YP</t>
  </si>
  <si>
    <t>Slutförs i ÅK1, samma LIA-plats som för Kundservice - YP för båda ex-delarna kan samordnas i P5</t>
  </si>
  <si>
    <t>Privatekonomi 1</t>
  </si>
  <si>
    <t>Privatekonomi 2</t>
  </si>
  <si>
    <t>LIA G26</t>
  </si>
  <si>
    <t>Företagsverksamhet (UF) LIA L9 YP</t>
  </si>
  <si>
    <t>LIA L10 (ÅHM)</t>
  </si>
  <si>
    <t>LIA L13 YP</t>
  </si>
  <si>
    <t>Genomförande av projekt/LIA G28</t>
  </si>
  <si>
    <t>Summa LIA GEM 30</t>
  </si>
  <si>
    <t>Summa LIA HUTH 25</t>
  </si>
  <si>
    <t>ïooooookkkkkkkkkkkkkk</t>
  </si>
  <si>
    <t>LIA L18</t>
  </si>
  <si>
    <t>LIA 19  YP (1-20.5 för att betygen ska hinna till ansökningar)</t>
  </si>
  <si>
    <t>LIA 20</t>
  </si>
  <si>
    <t>Blått = under hela studietiden</t>
  </si>
  <si>
    <t>LIA L14 (ÅHM)</t>
  </si>
  <si>
    <t xml:space="preserve">LIA L16 </t>
  </si>
  <si>
    <t>LIA L17 YP</t>
  </si>
  <si>
    <t>Alla delmålen behöver ses över så att det blir en logisk följd inte bara inom en examensdel utan också mellan delmålen i olika examensdelar; och då är det bra med mer generella delmålsbenämningar</t>
  </si>
  <si>
    <t>LIA 21  YP</t>
  </si>
  <si>
    <t>Företagsekonomi 3</t>
  </si>
  <si>
    <t xml:space="preserve">Bokföringens grunder </t>
  </si>
  <si>
    <t xml:space="preserve">Arbetsplatshandledning </t>
  </si>
  <si>
    <t>LIA- Förberedelse för arbetsplatshandledning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</si>
</sst>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b/>
      <sz val="11"/>
      <name val="Calibri"/>
      <family val="2"/>
      <scheme val="minor"/>
    </font>
    <font>
      <sz val="11"/>
      <name val="Calibri"/>
      <family val="2"/>
      <scheme val="minor"/>
    </font>
    <font>
      <b/>
      <sz val="11"/>
      <color rgb="FFFF0000"/>
      <name val="Calibri"/>
      <family val="2"/>
      <scheme val="minor"/>
    </font>
    <font>
      <sz val="12"/>
      <color theme="1"/>
      <name val="Times New Roman"/>
      <family val="1"/>
    </font>
    <font>
      <b/>
      <sz val="11"/>
      <color theme="0"/>
      <name val="Calibri"/>
      <family val="2"/>
      <scheme val="minor"/>
    </font>
    <font>
      <b/>
      <sz val="14"/>
      <name val="Calibri"/>
      <family val="2"/>
      <scheme val="minor"/>
    </font>
    <font>
      <b/>
      <sz val="18"/>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9"/>
      <color rgb="FF000000"/>
      <name val="Calibri"/>
      <family val="2"/>
      <scheme val="minor"/>
    </font>
    <font>
      <i/>
      <sz val="9"/>
      <color rgb="FF000000"/>
      <name val="Calibri"/>
      <family val="2"/>
      <scheme val="minor"/>
    </font>
    <font>
      <sz val="9"/>
      <color rgb="FF006100"/>
      <name val="Calibri"/>
      <family val="2"/>
      <scheme val="minor"/>
    </font>
    <font>
      <sz val="9"/>
      <color theme="0"/>
      <name val="Calibri"/>
      <family val="2"/>
      <scheme val="minor"/>
    </font>
    <font>
      <i/>
      <sz val="9"/>
      <color rgb="FF9C0006"/>
      <name val="Calibri"/>
      <family val="2"/>
      <scheme val="minor"/>
    </font>
    <font>
      <sz val="9"/>
      <color rgb="FF9C0006"/>
      <name val="Calibri"/>
      <family val="2"/>
      <scheme val="minor"/>
    </font>
    <font>
      <sz val="9"/>
      <color rgb="FF9C6500"/>
      <name val="Calibri"/>
      <family val="2"/>
      <scheme val="minor"/>
    </font>
    <font>
      <sz val="9"/>
      <color theme="1"/>
      <name val="Calibri"/>
      <family val="2"/>
      <scheme val="minor"/>
    </font>
    <font>
      <i/>
      <sz val="9"/>
      <color theme="0"/>
      <name val="Calibri"/>
      <family val="2"/>
      <scheme val="minor"/>
    </font>
    <font>
      <i/>
      <sz val="9"/>
      <color theme="1"/>
      <name val="Calibri"/>
      <family val="2"/>
      <scheme val="minor"/>
    </font>
    <font>
      <i/>
      <sz val="11"/>
      <name val="Calibri"/>
      <family val="2"/>
      <scheme val="minor"/>
    </font>
    <font>
      <b/>
      <sz val="18"/>
      <color theme="1"/>
      <name val="Calibri"/>
      <family val="2"/>
      <scheme val="minor"/>
    </font>
  </fonts>
  <fills count="26">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BABEC"/>
        <bgColor indexed="64"/>
      </patternFill>
    </fill>
    <fill>
      <patternFill patternType="solid">
        <fgColor rgb="FFCCCCFF"/>
        <bgColor indexed="64"/>
      </patternFill>
    </fill>
    <fill>
      <patternFill patternType="solid">
        <fgColor theme="0" tint="-0.14999847407452621"/>
        <bgColor indexed="64"/>
      </patternFill>
    </fill>
    <fill>
      <patternFill patternType="solid">
        <fgColor rgb="FF66FFCC"/>
        <bgColor indexed="64"/>
      </patternFill>
    </fill>
    <fill>
      <patternFill patternType="solid">
        <fgColor rgb="FFFF0000"/>
        <bgColor indexed="64"/>
      </patternFill>
    </fill>
    <fill>
      <patternFill patternType="solid">
        <fgColor rgb="FF00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8"/>
      </patternFill>
    </fill>
    <fill>
      <patternFill patternType="solid">
        <fgColor theme="4"/>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rgb="FFFF7C80"/>
        <bgColor indexed="64"/>
      </patternFill>
    </fill>
    <fill>
      <patternFill patternType="solid">
        <fgColor theme="7"/>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5" fillId="0" borderId="0"/>
    <xf numFmtId="1" fontId="1" fillId="0" borderId="0"/>
    <xf numFmtId="0" fontId="13"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cellStyleXfs>
  <cellXfs count="239">
    <xf numFmtId="0" fontId="0" fillId="0" borderId="0" xfId="0"/>
    <xf numFmtId="0" fontId="3" fillId="0" borderId="0" xfId="0" applyFont="1" applyProtection="1"/>
    <xf numFmtId="0" fontId="2" fillId="0" borderId="0" xfId="0" applyFont="1" applyProtection="1"/>
    <xf numFmtId="0" fontId="3" fillId="0" borderId="0" xfId="0" applyFont="1" applyBorder="1" applyProtection="1"/>
    <xf numFmtId="0" fontId="3" fillId="0" borderId="0" xfId="0" applyFont="1" applyBorder="1" applyAlignment="1" applyProtection="1">
      <alignment horizontal="center"/>
    </xf>
    <xf numFmtId="0" fontId="3" fillId="0" borderId="1" xfId="0" applyFont="1" applyBorder="1" applyAlignment="1" applyProtection="1"/>
    <xf numFmtId="0" fontId="3" fillId="0" borderId="2" xfId="0" applyFont="1" applyBorder="1" applyAlignment="1" applyProtection="1"/>
    <xf numFmtId="0" fontId="3" fillId="0" borderId="3" xfId="0" applyFont="1" applyBorder="1" applyAlignment="1" applyProtection="1">
      <alignment horizontal="center"/>
    </xf>
    <xf numFmtId="0" fontId="3" fillId="2" borderId="5" xfId="0" applyFont="1" applyFill="1" applyBorder="1" applyAlignment="1" applyProtection="1">
      <protection locked="0"/>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3" fillId="0" borderId="0" xfId="0" applyFont="1" applyFill="1" applyBorder="1" applyProtection="1"/>
    <xf numFmtId="0" fontId="3" fillId="0" borderId="0" xfId="0" applyFont="1" applyBorder="1" applyAlignment="1" applyProtection="1">
      <alignment horizontal="left"/>
    </xf>
    <xf numFmtId="0" fontId="3" fillId="0" borderId="0" xfId="0" applyFont="1" applyAlignment="1" applyProtection="1">
      <alignment horizontal="center"/>
    </xf>
    <xf numFmtId="0" fontId="3" fillId="0" borderId="0" xfId="0" applyFont="1" applyFill="1" applyBorder="1" applyAlignment="1" applyProtection="1">
      <alignment horizontal="left"/>
      <protection locked="0"/>
    </xf>
    <xf numFmtId="0" fontId="0" fillId="0" borderId="0" xfId="0" applyFont="1" applyProtection="1"/>
    <xf numFmtId="0" fontId="0" fillId="0" borderId="0" xfId="0" applyFont="1" applyFill="1" applyProtection="1"/>
    <xf numFmtId="49" fontId="0" fillId="0" borderId="0" xfId="0" applyNumberFormat="1" applyFont="1" applyBorder="1" applyProtection="1"/>
    <xf numFmtId="0" fontId="0" fillId="0" borderId="0" xfId="0" applyFont="1" applyFill="1" applyBorder="1" applyAlignment="1" applyProtection="1">
      <alignment horizontal="left"/>
    </xf>
    <xf numFmtId="0" fontId="0" fillId="0" borderId="0" xfId="0" applyFont="1" applyFill="1" applyBorder="1" applyAlignment="1" applyProtection="1">
      <alignment horizontal="right"/>
    </xf>
    <xf numFmtId="0" fontId="0" fillId="5" borderId="0" xfId="0" applyFont="1" applyFill="1" applyBorder="1" applyProtection="1"/>
    <xf numFmtId="49" fontId="0" fillId="0" borderId="0" xfId="0" applyNumberFormat="1" applyFont="1" applyFill="1" applyBorder="1" applyAlignment="1" applyProtection="1">
      <alignment horizontal="left"/>
    </xf>
    <xf numFmtId="49" fontId="0" fillId="0" borderId="0" xfId="0" applyNumberFormat="1" applyFont="1" applyBorder="1" applyAlignment="1" applyProtection="1">
      <alignment horizontal="left"/>
    </xf>
    <xf numFmtId="0" fontId="0" fillId="0" borderId="0" xfId="0" applyFont="1" applyBorder="1" applyAlignment="1" applyProtection="1">
      <alignment horizontal="left"/>
    </xf>
    <xf numFmtId="164" fontId="0" fillId="0"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2" fontId="0" fillId="0" borderId="0" xfId="0" applyNumberFormat="1" applyFont="1" applyBorder="1" applyAlignment="1" applyProtection="1">
      <alignment horizontal="center"/>
    </xf>
    <xf numFmtId="0" fontId="0" fillId="0" borderId="0" xfId="0" applyFont="1" applyBorder="1" applyAlignment="1" applyProtection="1"/>
    <xf numFmtId="14" fontId="0" fillId="0" borderId="0" xfId="0" applyNumberFormat="1" applyFont="1" applyFill="1" applyBorder="1" applyProtection="1"/>
    <xf numFmtId="164" fontId="0" fillId="0" borderId="0" xfId="0" applyNumberFormat="1" applyFont="1" applyProtection="1"/>
    <xf numFmtId="164" fontId="0" fillId="0" borderId="0" xfId="0" applyNumberFormat="1" applyFont="1" applyAlignment="1" applyProtection="1">
      <alignment horizontal="center"/>
    </xf>
    <xf numFmtId="0" fontId="8" fillId="0" borderId="0" xfId="0" applyFont="1" applyProtection="1">
      <protection locked="0"/>
    </xf>
    <xf numFmtId="0" fontId="8" fillId="0" borderId="0" xfId="0" applyFont="1" applyProtection="1"/>
    <xf numFmtId="0" fontId="6" fillId="2" borderId="4" xfId="1" applyFont="1" applyFill="1" applyBorder="1" applyProtection="1">
      <protection locked="0"/>
    </xf>
    <xf numFmtId="0" fontId="3" fillId="0" borderId="0" xfId="0" applyFont="1" applyBorder="1" applyAlignment="1" applyProtection="1">
      <alignment horizontal="right"/>
    </xf>
    <xf numFmtId="0" fontId="2" fillId="0" borderId="0" xfId="0" applyFont="1" applyFill="1" applyBorder="1" applyProtection="1"/>
    <xf numFmtId="0" fontId="2" fillId="0" borderId="0" xfId="0" applyFont="1" applyBorder="1" applyProtection="1"/>
    <xf numFmtId="0" fontId="3" fillId="2" borderId="5" xfId="0" applyFont="1" applyFill="1" applyBorder="1" applyAlignment="1" applyProtection="1"/>
    <xf numFmtId="0" fontId="3" fillId="2" borderId="6" xfId="0" applyFont="1" applyFill="1" applyBorder="1" applyAlignment="1" applyProtection="1">
      <alignment horizontal="center"/>
    </xf>
    <xf numFmtId="1" fontId="3" fillId="7" borderId="8" xfId="2" applyFont="1" applyFill="1" applyBorder="1" applyProtection="1">
      <protection locked="0"/>
    </xf>
    <xf numFmtId="0" fontId="3" fillId="7" borderId="9" xfId="0" applyFont="1" applyFill="1" applyBorder="1" applyAlignment="1" applyProtection="1">
      <protection locked="0"/>
    </xf>
    <xf numFmtId="0" fontId="3" fillId="7" borderId="9" xfId="0" applyFont="1" applyFill="1" applyBorder="1" applyAlignment="1" applyProtection="1"/>
    <xf numFmtId="0" fontId="3" fillId="7" borderId="10" xfId="0" applyFont="1" applyFill="1" applyBorder="1" applyAlignment="1" applyProtection="1">
      <alignment horizontal="center"/>
    </xf>
    <xf numFmtId="0" fontId="3" fillId="6" borderId="7" xfId="0" applyFont="1" applyFill="1" applyBorder="1" applyProtection="1"/>
    <xf numFmtId="0" fontId="0" fillId="6" borderId="0" xfId="0" applyFont="1" applyFill="1" applyBorder="1" applyProtection="1"/>
    <xf numFmtId="0" fontId="3" fillId="6" borderId="9" xfId="0" applyFont="1" applyFill="1" applyBorder="1" applyAlignment="1" applyProtection="1"/>
    <xf numFmtId="0" fontId="3" fillId="6" borderId="10" xfId="0" applyFont="1" applyFill="1" applyBorder="1" applyAlignment="1" applyProtection="1">
      <alignment horizontal="center"/>
    </xf>
    <xf numFmtId="1" fontId="3" fillId="8" borderId="8" xfId="2" applyFont="1" applyFill="1" applyBorder="1" applyAlignment="1" applyProtection="1">
      <alignment horizontal="left"/>
      <protection locked="0"/>
    </xf>
    <xf numFmtId="0" fontId="6" fillId="8" borderId="13" xfId="0" applyFont="1" applyFill="1" applyBorder="1" applyAlignment="1" applyProtection="1">
      <protection locked="0"/>
    </xf>
    <xf numFmtId="0" fontId="6" fillId="8" borderId="13" xfId="0" applyFont="1" applyFill="1" applyBorder="1" applyAlignment="1" applyProtection="1"/>
    <xf numFmtId="0" fontId="3" fillId="8" borderId="10" xfId="0" applyFont="1" applyFill="1" applyBorder="1" applyAlignment="1" applyProtection="1">
      <alignment horizontal="center"/>
    </xf>
    <xf numFmtId="0" fontId="3" fillId="9" borderId="8" xfId="0" applyFont="1" applyFill="1" applyBorder="1" applyAlignment="1" applyProtection="1">
      <alignment horizontal="left"/>
      <protection locked="0"/>
    </xf>
    <xf numFmtId="0" fontId="6" fillId="9" borderId="9" xfId="0" applyFont="1" applyFill="1" applyBorder="1" applyAlignment="1" applyProtection="1">
      <protection locked="0"/>
    </xf>
    <xf numFmtId="0" fontId="6" fillId="9" borderId="9" xfId="0" applyFont="1" applyFill="1" applyBorder="1" applyAlignment="1" applyProtection="1"/>
    <xf numFmtId="0" fontId="3" fillId="9" borderId="10" xfId="0" applyFont="1" applyFill="1" applyBorder="1" applyAlignment="1" applyProtection="1">
      <alignment horizontal="center"/>
    </xf>
    <xf numFmtId="0" fontId="3" fillId="10" borderId="8" xfId="0" applyFont="1" applyFill="1" applyBorder="1" applyAlignment="1" applyProtection="1">
      <alignment horizontal="left"/>
      <protection locked="0"/>
    </xf>
    <xf numFmtId="0" fontId="6" fillId="10" borderId="9" xfId="0" applyFont="1" applyFill="1" applyBorder="1" applyAlignment="1" applyProtection="1">
      <protection locked="0"/>
    </xf>
    <xf numFmtId="0" fontId="6" fillId="10" borderId="9" xfId="0" applyFont="1" applyFill="1" applyBorder="1" applyAlignment="1" applyProtection="1"/>
    <xf numFmtId="0" fontId="3" fillId="10" borderId="10" xfId="0" applyFont="1" applyFill="1" applyBorder="1" applyAlignment="1" applyProtection="1">
      <alignment horizontal="center"/>
    </xf>
    <xf numFmtId="0" fontId="6" fillId="12" borderId="8" xfId="0" applyFont="1" applyFill="1" applyBorder="1" applyAlignment="1" applyProtection="1">
      <protection locked="0"/>
    </xf>
    <xf numFmtId="0" fontId="6" fillId="12" borderId="9" xfId="0" applyFont="1" applyFill="1" applyBorder="1" applyAlignment="1" applyProtection="1">
      <protection locked="0"/>
    </xf>
    <xf numFmtId="0" fontId="6" fillId="12" borderId="9" xfId="0" applyFont="1" applyFill="1" applyBorder="1" applyAlignment="1" applyProtection="1"/>
    <xf numFmtId="0" fontId="3" fillId="12" borderId="10" xfId="0" applyFont="1" applyFill="1" applyBorder="1" applyAlignment="1" applyProtection="1">
      <alignment horizontal="center"/>
    </xf>
    <xf numFmtId="0" fontId="9" fillId="0" borderId="0" xfId="0" applyFont="1" applyAlignment="1">
      <alignment vertical="center"/>
    </xf>
    <xf numFmtId="0" fontId="9" fillId="0" borderId="0" xfId="0" applyFont="1" applyAlignment="1">
      <alignment horizontal="left" vertical="center" indent="5"/>
    </xf>
    <xf numFmtId="0" fontId="0" fillId="0" borderId="0" xfId="0" applyAlignment="1">
      <alignment horizontal="left"/>
    </xf>
    <xf numFmtId="0" fontId="3" fillId="0" borderId="0" xfId="0" applyFont="1" applyFill="1" applyBorder="1" applyAlignment="1" applyProtection="1">
      <alignment horizontal="left"/>
    </xf>
    <xf numFmtId="0" fontId="3" fillId="0" borderId="14" xfId="0" applyFont="1" applyFill="1" applyBorder="1" applyAlignment="1" applyProtection="1">
      <alignment horizontal="center"/>
    </xf>
    <xf numFmtId="0" fontId="0" fillId="11" borderId="15" xfId="0" applyFont="1" applyFill="1" applyBorder="1" applyProtection="1">
      <protection locked="0"/>
    </xf>
    <xf numFmtId="0" fontId="0" fillId="4" borderId="15" xfId="0" applyFont="1" applyFill="1" applyBorder="1" applyAlignment="1" applyProtection="1">
      <alignment horizontal="left" vertical="top"/>
      <protection locked="0"/>
    </xf>
    <xf numFmtId="0" fontId="6" fillId="0" borderId="0" xfId="1" applyFont="1" applyFill="1" applyBorder="1" applyAlignment="1" applyProtection="1">
      <alignment horizontal="left"/>
      <protection locked="0"/>
    </xf>
    <xf numFmtId="1" fontId="3" fillId="0" borderId="0" xfId="2"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11" fillId="0" borderId="0" xfId="0" applyFont="1" applyProtection="1">
      <protection locked="0"/>
    </xf>
    <xf numFmtId="0" fontId="12" fillId="0" borderId="0" xfId="0" applyFont="1" applyFill="1" applyProtection="1">
      <protection locked="0"/>
    </xf>
    <xf numFmtId="0" fontId="8" fillId="0" borderId="2" xfId="0" applyFont="1" applyFill="1" applyBorder="1" applyAlignment="1" applyProtection="1"/>
    <xf numFmtId="0" fontId="3" fillId="0" borderId="15" xfId="0" applyFont="1" applyBorder="1" applyProtection="1"/>
    <xf numFmtId="0" fontId="0" fillId="0" borderId="15" xfId="0" applyFont="1" applyBorder="1" applyProtection="1"/>
    <xf numFmtId="0" fontId="3" fillId="0" borderId="15" xfId="0" applyFont="1" applyBorder="1" applyAlignment="1" applyProtection="1">
      <alignment horizontal="center"/>
    </xf>
    <xf numFmtId="0" fontId="3" fillId="5" borderId="15" xfId="0" applyFont="1" applyFill="1" applyBorder="1" applyAlignment="1" applyProtection="1">
      <alignment horizontal="left"/>
    </xf>
    <xf numFmtId="49" fontId="3" fillId="5" borderId="15" xfId="0" applyNumberFormat="1" applyFont="1" applyFill="1" applyBorder="1" applyAlignment="1" applyProtection="1">
      <alignment horizontal="left"/>
    </xf>
    <xf numFmtId="0" fontId="3" fillId="5" borderId="15" xfId="0" applyNumberFormat="1" applyFont="1" applyFill="1" applyBorder="1" applyAlignment="1" applyProtection="1">
      <alignment horizontal="center"/>
    </xf>
    <xf numFmtId="0" fontId="0" fillId="9" borderId="15" xfId="0" applyFont="1" applyFill="1" applyBorder="1" applyAlignment="1" applyProtection="1">
      <alignment horizontal="left"/>
      <protection locked="0"/>
    </xf>
    <xf numFmtId="0" fontId="0" fillId="5" borderId="15" xfId="0" applyFont="1" applyFill="1" applyBorder="1" applyAlignment="1" applyProtection="1">
      <alignment horizontal="left"/>
      <protection locked="0"/>
    </xf>
    <xf numFmtId="0" fontId="0" fillId="0" borderId="15" xfId="0" applyFont="1" applyFill="1" applyBorder="1" applyProtection="1">
      <protection locked="0"/>
    </xf>
    <xf numFmtId="49" fontId="3" fillId="5" borderId="15" xfId="0" applyNumberFormat="1" applyFont="1" applyFill="1" applyBorder="1" applyAlignment="1" applyProtection="1">
      <alignment horizontal="center"/>
    </xf>
    <xf numFmtId="0" fontId="3" fillId="0" borderId="15" xfId="0" applyFont="1" applyBorder="1" applyAlignment="1" applyProtection="1">
      <alignment horizontal="right"/>
    </xf>
    <xf numFmtId="0" fontId="3" fillId="0" borderId="15" xfId="0" applyNumberFormat="1" applyFont="1" applyBorder="1" applyAlignment="1" applyProtection="1">
      <alignment horizontal="center"/>
    </xf>
    <xf numFmtId="0" fontId="3" fillId="0" borderId="15" xfId="0" applyFont="1" applyFill="1" applyBorder="1" applyAlignment="1" applyProtection="1">
      <alignment horizontal="center"/>
    </xf>
    <xf numFmtId="0" fontId="7" fillId="0" borderId="15" xfId="0" applyFont="1" applyFill="1" applyBorder="1" applyProtection="1">
      <protection locked="0"/>
    </xf>
    <xf numFmtId="0" fontId="0" fillId="0" borderId="15" xfId="0" applyFont="1" applyBorder="1" applyProtection="1">
      <protection locked="0"/>
    </xf>
    <xf numFmtId="14" fontId="3" fillId="0" borderId="15" xfId="0" applyNumberFormat="1" applyFont="1" applyFill="1" applyBorder="1" applyProtection="1"/>
    <xf numFmtId="0" fontId="0" fillId="12" borderId="15" xfId="0" applyFont="1" applyFill="1" applyBorder="1" applyAlignment="1" applyProtection="1">
      <alignment horizontal="left" vertical="top"/>
      <protection locked="0"/>
    </xf>
    <xf numFmtId="49" fontId="7" fillId="5" borderId="15" xfId="0" applyNumberFormat="1" applyFont="1" applyFill="1" applyBorder="1" applyProtection="1">
      <protection locked="0"/>
    </xf>
    <xf numFmtId="0" fontId="0" fillId="0" borderId="15" xfId="0" applyFont="1" applyBorder="1" applyAlignment="1" applyProtection="1">
      <alignment horizontal="center"/>
    </xf>
    <xf numFmtId="49" fontId="3" fillId="0" borderId="15" xfId="0" applyNumberFormat="1" applyFont="1" applyFill="1" applyBorder="1" applyAlignment="1" applyProtection="1">
      <alignment horizontal="center"/>
    </xf>
    <xf numFmtId="0" fontId="0" fillId="0" borderId="0" xfId="0" applyNumberFormat="1" applyFont="1" applyBorder="1" applyAlignment="1" applyProtection="1">
      <alignment horizontal="center"/>
    </xf>
    <xf numFmtId="49" fontId="0" fillId="0" borderId="0" xfId="0" applyNumberFormat="1" applyFont="1" applyBorder="1" applyAlignment="1" applyProtection="1">
      <alignment horizontal="center"/>
    </xf>
    <xf numFmtId="0" fontId="0" fillId="0" borderId="0" xfId="0" applyFont="1" applyAlignment="1" applyProtection="1">
      <alignment horizontal="center"/>
    </xf>
    <xf numFmtId="0" fontId="3" fillId="2" borderId="15" xfId="0" applyFont="1" applyFill="1" applyBorder="1" applyAlignment="1" applyProtection="1">
      <alignment horizontal="left"/>
      <protection locked="0"/>
    </xf>
    <xf numFmtId="0" fontId="3" fillId="2" borderId="15" xfId="0" applyNumberFormat="1" applyFont="1" applyFill="1" applyBorder="1" applyAlignment="1" applyProtection="1">
      <alignment horizontal="center"/>
      <protection locked="0"/>
    </xf>
    <xf numFmtId="0" fontId="3" fillId="6" borderId="15" xfId="0" applyFont="1" applyFill="1" applyBorder="1" applyProtection="1">
      <protection locked="0"/>
    </xf>
    <xf numFmtId="1" fontId="3" fillId="6" borderId="15" xfId="0" applyNumberFormat="1" applyFont="1" applyFill="1" applyBorder="1" applyAlignment="1" applyProtection="1">
      <alignment horizontal="center"/>
      <protection locked="0"/>
    </xf>
    <xf numFmtId="49" fontId="3" fillId="0" borderId="15" xfId="0" applyNumberFormat="1" applyFont="1" applyFill="1" applyBorder="1" applyAlignment="1" applyProtection="1">
      <alignment horizontal="left"/>
      <protection locked="0"/>
    </xf>
    <xf numFmtId="1" fontId="3" fillId="0" borderId="15" xfId="0" applyNumberFormat="1" applyFont="1" applyFill="1" applyBorder="1" applyAlignment="1" applyProtection="1">
      <alignment horizontal="center"/>
      <protection locked="0"/>
    </xf>
    <xf numFmtId="0" fontId="3" fillId="9" borderId="15" xfId="0" applyFont="1" applyFill="1" applyBorder="1" applyAlignment="1" applyProtection="1">
      <alignment horizontal="left"/>
      <protection locked="0"/>
    </xf>
    <xf numFmtId="1" fontId="3" fillId="9" borderId="15" xfId="0" applyNumberFormat="1" applyFont="1" applyFill="1" applyBorder="1" applyAlignment="1" applyProtection="1">
      <alignment horizontal="center"/>
      <protection locked="0"/>
    </xf>
    <xf numFmtId="0" fontId="3" fillId="5" borderId="15" xfId="0" applyFont="1" applyFill="1" applyBorder="1" applyProtection="1">
      <protection locked="0"/>
    </xf>
    <xf numFmtId="1" fontId="3" fillId="5" borderId="15" xfId="0" applyNumberFormat="1" applyFont="1" applyFill="1" applyBorder="1" applyAlignment="1" applyProtection="1">
      <alignment horizontal="center"/>
      <protection locked="0"/>
    </xf>
    <xf numFmtId="49" fontId="3" fillId="6" borderId="15" xfId="0" applyNumberFormat="1" applyFont="1" applyFill="1" applyBorder="1" applyAlignment="1" applyProtection="1">
      <alignment horizontal="left"/>
      <protection locked="0"/>
    </xf>
    <xf numFmtId="1" fontId="3" fillId="0" borderId="15" xfId="0" applyNumberFormat="1" applyFont="1" applyBorder="1" applyAlignment="1" applyProtection="1">
      <alignment horizontal="center"/>
      <protection locked="0"/>
    </xf>
    <xf numFmtId="0" fontId="6" fillId="8" borderId="15" xfId="0" applyFont="1" applyFill="1" applyBorder="1" applyProtection="1">
      <protection locked="0"/>
    </xf>
    <xf numFmtId="0" fontId="6" fillId="8" borderId="15" xfId="0" applyFont="1" applyFill="1" applyBorder="1" applyAlignment="1" applyProtection="1">
      <alignment horizontal="center"/>
      <protection locked="0"/>
    </xf>
    <xf numFmtId="0" fontId="3" fillId="8" borderId="15" xfId="0" applyFont="1" applyFill="1" applyBorder="1" applyAlignment="1" applyProtection="1">
      <alignment horizontal="left"/>
      <protection locked="0"/>
    </xf>
    <xf numFmtId="1" fontId="3" fillId="8" borderId="15" xfId="0" applyNumberFormat="1" applyFont="1" applyFill="1" applyBorder="1" applyAlignment="1" applyProtection="1">
      <alignment horizontal="center"/>
      <protection locked="0"/>
    </xf>
    <xf numFmtId="0" fontId="3" fillId="7" borderId="15" xfId="0" applyFont="1" applyFill="1" applyBorder="1" applyProtection="1">
      <protection locked="0"/>
    </xf>
    <xf numFmtId="1" fontId="3" fillId="7" borderId="15" xfId="0" applyNumberFormat="1" applyFont="1" applyFill="1" applyBorder="1" applyAlignment="1" applyProtection="1">
      <alignment horizontal="center"/>
      <protection locked="0"/>
    </xf>
    <xf numFmtId="0" fontId="3" fillId="0" borderId="15" xfId="0" applyFont="1" applyFill="1" applyBorder="1" applyProtection="1">
      <protection locked="0"/>
    </xf>
    <xf numFmtId="49" fontId="3" fillId="10" borderId="15" xfId="0" applyNumberFormat="1" applyFont="1" applyFill="1" applyBorder="1" applyAlignment="1" applyProtection="1">
      <alignment horizontal="left"/>
      <protection locked="0"/>
    </xf>
    <xf numFmtId="1" fontId="3" fillId="10" borderId="15" xfId="0" applyNumberFormat="1" applyFont="1" applyFill="1" applyBorder="1" applyAlignment="1" applyProtection="1">
      <alignment horizontal="center"/>
      <protection locked="0"/>
    </xf>
    <xf numFmtId="0" fontId="3" fillId="7" borderId="15" xfId="0" applyFont="1" applyFill="1" applyBorder="1" applyProtection="1"/>
    <xf numFmtId="0" fontId="3" fillId="7" borderId="15" xfId="0" applyFont="1" applyFill="1" applyBorder="1" applyAlignment="1" applyProtection="1">
      <alignment horizontal="center"/>
    </xf>
    <xf numFmtId="0" fontId="3" fillId="11" borderId="15" xfId="0" applyFont="1" applyFill="1" applyBorder="1" applyProtection="1">
      <protection locked="0"/>
    </xf>
    <xf numFmtId="1" fontId="3" fillId="11" borderId="15" xfId="0" applyNumberFormat="1" applyFont="1" applyFill="1" applyBorder="1" applyAlignment="1" applyProtection="1">
      <alignment horizontal="center"/>
      <protection locked="0"/>
    </xf>
    <xf numFmtId="0" fontId="10" fillId="0" borderId="15" xfId="0" applyFont="1" applyFill="1" applyBorder="1" applyProtection="1">
      <protection locked="0"/>
    </xf>
    <xf numFmtId="0" fontId="3" fillId="0" borderId="15" xfId="0" applyFont="1" applyBorder="1" applyProtection="1">
      <protection locked="0"/>
    </xf>
    <xf numFmtId="0" fontId="3" fillId="0" borderId="15" xfId="0" applyFont="1" applyBorder="1" applyAlignment="1" applyProtection="1">
      <alignment horizontal="center"/>
      <protection locked="0"/>
    </xf>
    <xf numFmtId="0" fontId="3" fillId="4" borderId="15" xfId="0" applyFont="1" applyFill="1" applyBorder="1" applyAlignment="1" applyProtection="1">
      <alignment horizontal="left" vertical="top"/>
      <protection locked="0"/>
    </xf>
    <xf numFmtId="0" fontId="3" fillId="12" borderId="15" xfId="0" applyFont="1" applyFill="1" applyBorder="1" applyAlignment="1" applyProtection="1">
      <alignment horizontal="left" vertical="top"/>
      <protection locked="0"/>
    </xf>
    <xf numFmtId="0" fontId="3" fillId="12" borderId="15" xfId="0" applyFont="1" applyFill="1" applyBorder="1" applyAlignment="1" applyProtection="1">
      <alignment horizontal="center"/>
      <protection locked="0"/>
    </xf>
    <xf numFmtId="49" fontId="3" fillId="4" borderId="15" xfId="0" applyNumberFormat="1" applyFont="1" applyFill="1" applyBorder="1" applyProtection="1">
      <protection locked="0"/>
    </xf>
    <xf numFmtId="0" fontId="3" fillId="4" borderId="15" xfId="0" applyFont="1" applyFill="1" applyBorder="1" applyAlignment="1" applyProtection="1">
      <alignment horizontal="center"/>
      <protection locked="0"/>
    </xf>
    <xf numFmtId="0" fontId="6" fillId="5" borderId="15" xfId="0" applyFont="1" applyFill="1" applyBorder="1" applyProtection="1">
      <protection locked="0"/>
    </xf>
    <xf numFmtId="0" fontId="6" fillId="5" borderId="15" xfId="0" applyFont="1" applyFill="1" applyBorder="1" applyAlignment="1" applyProtection="1">
      <alignment horizontal="center"/>
      <protection locked="0"/>
    </xf>
    <xf numFmtId="0" fontId="3" fillId="6" borderId="15" xfId="0" applyNumberFormat="1" applyFont="1" applyFill="1" applyBorder="1" applyAlignment="1" applyProtection="1">
      <alignment horizontal="center"/>
      <protection locked="0"/>
    </xf>
    <xf numFmtId="0" fontId="3" fillId="3" borderId="11" xfId="0" applyFont="1" applyFill="1" applyBorder="1" applyAlignment="1" applyProtection="1"/>
    <xf numFmtId="0" fontId="3" fillId="3" borderId="12" xfId="0" applyFont="1" applyFill="1" applyBorder="1" applyAlignment="1" applyProtection="1"/>
    <xf numFmtId="0" fontId="3" fillId="3" borderId="16" xfId="0" applyFont="1" applyFill="1" applyBorder="1" applyAlignment="1" applyProtection="1">
      <alignment horizontal="center"/>
    </xf>
    <xf numFmtId="49" fontId="3" fillId="3" borderId="15" xfId="0" applyNumberFormat="1" applyFont="1" applyFill="1" applyBorder="1" applyAlignment="1" applyProtection="1">
      <alignment horizontal="left"/>
      <protection locked="0"/>
    </xf>
    <xf numFmtId="0" fontId="3" fillId="3" borderId="15" xfId="0" applyNumberFormat="1" applyFont="1" applyFill="1" applyBorder="1" applyAlignment="1" applyProtection="1">
      <alignment horizontal="center"/>
      <protection locked="0"/>
    </xf>
    <xf numFmtId="1" fontId="3" fillId="3" borderId="15" xfId="0" applyNumberFormat="1" applyFont="1" applyFill="1" applyBorder="1" applyAlignment="1" applyProtection="1">
      <alignment horizontal="center"/>
      <protection locked="0"/>
    </xf>
    <xf numFmtId="0" fontId="3" fillId="3" borderId="15" xfId="0" applyFont="1" applyFill="1" applyBorder="1"/>
    <xf numFmtId="1" fontId="6" fillId="3" borderId="15" xfId="1" applyNumberFormat="1" applyFont="1" applyFill="1" applyBorder="1" applyAlignment="1" applyProtection="1">
      <alignment horizontal="center"/>
      <protection locked="0"/>
    </xf>
    <xf numFmtId="0" fontId="3" fillId="3" borderId="15" xfId="0" applyFont="1" applyFill="1" applyBorder="1" applyAlignment="1" applyProtection="1">
      <alignment horizontal="left"/>
      <protection locked="0"/>
    </xf>
    <xf numFmtId="49" fontId="3" fillId="3" borderId="15" xfId="0" applyNumberFormat="1" applyFont="1" applyFill="1" applyBorder="1" applyAlignment="1" applyProtection="1">
      <alignment horizontal="center"/>
    </xf>
    <xf numFmtId="0" fontId="3" fillId="3" borderId="15" xfId="0" applyFont="1" applyFill="1" applyBorder="1" applyProtection="1">
      <protection locked="0"/>
    </xf>
    <xf numFmtId="0" fontId="3" fillId="3" borderId="15" xfId="0" applyFont="1" applyFill="1" applyBorder="1" applyAlignment="1" applyProtection="1">
      <alignment horizontal="center"/>
      <protection locked="0"/>
    </xf>
    <xf numFmtId="0" fontId="3" fillId="3" borderId="15" xfId="0" applyFont="1" applyFill="1" applyBorder="1" applyAlignment="1" applyProtection="1">
      <alignment horizontal="center"/>
    </xf>
    <xf numFmtId="1" fontId="6" fillId="9" borderId="15" xfId="1" applyNumberFormat="1" applyFont="1" applyFill="1" applyBorder="1" applyAlignment="1" applyProtection="1">
      <alignment horizontal="center"/>
      <protection locked="0"/>
    </xf>
    <xf numFmtId="49" fontId="3" fillId="6" borderId="15" xfId="0" applyNumberFormat="1" applyFont="1" applyFill="1" applyBorder="1" applyAlignment="1" applyProtection="1">
      <alignment horizontal="center"/>
    </xf>
    <xf numFmtId="49" fontId="3" fillId="5" borderId="17" xfId="0" applyNumberFormat="1" applyFont="1" applyFill="1" applyBorder="1" applyAlignment="1" applyProtection="1">
      <alignment horizontal="left"/>
    </xf>
    <xf numFmtId="0" fontId="3" fillId="5" borderId="17" xfId="0" applyFont="1" applyFill="1" applyBorder="1" applyAlignment="1" applyProtection="1">
      <alignment horizontal="left"/>
    </xf>
    <xf numFmtId="49" fontId="3" fillId="5" borderId="17" xfId="0" applyNumberFormat="1" applyFont="1" applyFill="1" applyBorder="1" applyAlignment="1" applyProtection="1">
      <alignment horizontal="center"/>
    </xf>
    <xf numFmtId="0" fontId="7" fillId="2" borderId="15" xfId="1" applyFont="1" applyFill="1" applyBorder="1" applyProtection="1">
      <protection locked="0"/>
    </xf>
    <xf numFmtId="0" fontId="3" fillId="10" borderId="15" xfId="0" applyFont="1" applyFill="1" applyBorder="1" applyAlignment="1" applyProtection="1">
      <alignment horizontal="center"/>
    </xf>
    <xf numFmtId="0" fontId="0" fillId="3" borderId="15" xfId="0" applyFont="1" applyFill="1" applyBorder="1" applyAlignment="1" applyProtection="1"/>
    <xf numFmtId="0" fontId="0" fillId="10" borderId="15" xfId="0" applyFont="1" applyFill="1" applyBorder="1" applyAlignment="1" applyProtection="1"/>
    <xf numFmtId="0" fontId="0" fillId="6" borderId="15" xfId="0" applyFont="1" applyFill="1" applyBorder="1" applyProtection="1"/>
    <xf numFmtId="0" fontId="0" fillId="0" borderId="15" xfId="0" applyFont="1" applyFill="1" applyBorder="1" applyAlignment="1" applyProtection="1"/>
    <xf numFmtId="1" fontId="1" fillId="8" borderId="15" xfId="2" applyFont="1" applyFill="1" applyBorder="1" applyAlignment="1" applyProtection="1">
      <alignment horizontal="left"/>
      <protection locked="0"/>
    </xf>
    <xf numFmtId="0" fontId="3" fillId="4" borderId="15" xfId="0" applyFont="1" applyFill="1" applyBorder="1" applyAlignment="1" applyProtection="1">
      <alignment horizontal="center"/>
    </xf>
    <xf numFmtId="0" fontId="3" fillId="12" borderId="15" xfId="0" applyFont="1" applyFill="1" applyBorder="1" applyAlignment="1" applyProtection="1">
      <alignment horizontal="center"/>
    </xf>
    <xf numFmtId="0" fontId="3" fillId="4" borderId="15" xfId="0" applyFont="1" applyFill="1" applyBorder="1" applyAlignment="1" applyProtection="1">
      <alignment horizontal="center" vertical="top"/>
      <protection locked="0"/>
    </xf>
    <xf numFmtId="0" fontId="7" fillId="11" borderId="8" xfId="0" applyFont="1" applyFill="1" applyBorder="1" applyAlignment="1" applyProtection="1">
      <protection locked="0"/>
    </xf>
    <xf numFmtId="0" fontId="0" fillId="0" borderId="18" xfId="0" applyFont="1" applyFill="1" applyBorder="1" applyAlignment="1" applyProtection="1">
      <alignment horizontal="center"/>
      <protection locked="0"/>
    </xf>
    <xf numFmtId="49" fontId="3" fillId="0" borderId="18" xfId="0" applyNumberFormat="1" applyFont="1" applyFill="1" applyBorder="1" applyAlignment="1" applyProtection="1">
      <alignment horizontal="left"/>
      <protection locked="0"/>
    </xf>
    <xf numFmtId="1" fontId="3" fillId="0" borderId="18" xfId="0" applyNumberFormat="1" applyFont="1" applyFill="1" applyBorder="1" applyAlignment="1" applyProtection="1">
      <alignment horizontal="center"/>
      <protection locked="0"/>
    </xf>
    <xf numFmtId="0" fontId="3" fillId="8" borderId="15" xfId="0" applyFont="1" applyFill="1" applyBorder="1" applyAlignment="1" applyProtection="1">
      <alignment horizontal="center"/>
    </xf>
    <xf numFmtId="1" fontId="1" fillId="7" borderId="15" xfId="2" applyFont="1" applyFill="1" applyBorder="1" applyProtection="1">
      <protection locked="0"/>
    </xf>
    <xf numFmtId="0" fontId="0" fillId="0" borderId="15" xfId="0" applyFont="1" applyFill="1" applyBorder="1" applyProtection="1"/>
    <xf numFmtId="0" fontId="3" fillId="0" borderId="0" xfId="0" applyFont="1" applyBorder="1"/>
    <xf numFmtId="0" fontId="0" fillId="0" borderId="0" xfId="0" applyBorder="1"/>
    <xf numFmtId="0" fontId="3" fillId="0" borderId="15" xfId="0" applyFont="1" applyFill="1" applyBorder="1" applyAlignment="1" applyProtection="1">
      <alignment horizontal="left"/>
      <protection locked="0"/>
    </xf>
    <xf numFmtId="0" fontId="3" fillId="0" borderId="15" xfId="0" applyNumberFormat="1" applyFont="1" applyFill="1" applyBorder="1" applyAlignment="1" applyProtection="1">
      <alignment horizontal="center"/>
      <protection locked="0"/>
    </xf>
    <xf numFmtId="0" fontId="16" fillId="9" borderId="15" xfId="0" applyFont="1" applyFill="1" applyBorder="1" applyAlignment="1" applyProtection="1">
      <alignment horizontal="left"/>
      <protection locked="0"/>
    </xf>
    <xf numFmtId="0" fontId="17" fillId="9" borderId="15" xfId="0" applyFont="1" applyFill="1" applyBorder="1" applyAlignment="1" applyProtection="1">
      <alignment horizontal="left"/>
      <protection locked="0"/>
    </xf>
    <xf numFmtId="0" fontId="17" fillId="0" borderId="0" xfId="0" applyFont="1" applyFill="1" applyBorder="1" applyProtection="1"/>
    <xf numFmtId="0" fontId="18" fillId="0" borderId="0" xfId="0" applyFont="1"/>
    <xf numFmtId="0" fontId="16" fillId="0" borderId="0" xfId="0" applyFont="1"/>
    <xf numFmtId="0" fontId="0" fillId="19" borderId="0" xfId="0" applyFill="1"/>
    <xf numFmtId="0" fontId="19" fillId="0" borderId="0" xfId="0" applyFont="1"/>
    <xf numFmtId="0" fontId="20" fillId="0" borderId="0" xfId="0" applyFont="1"/>
    <xf numFmtId="0" fontId="19" fillId="19" borderId="0" xfId="0" applyFont="1" applyFill="1"/>
    <xf numFmtId="0" fontId="21" fillId="13" borderId="0" xfId="3" applyFont="1"/>
    <xf numFmtId="0" fontId="22" fillId="16" borderId="0" xfId="6" applyFont="1"/>
    <xf numFmtId="0" fontId="23" fillId="14" borderId="0" xfId="4" applyFont="1" applyAlignment="1">
      <alignment horizontal="left"/>
    </xf>
    <xf numFmtId="0" fontId="23" fillId="14" borderId="0" xfId="4" applyFont="1"/>
    <xf numFmtId="0" fontId="23" fillId="19" borderId="0" xfId="4" applyFont="1" applyFill="1"/>
    <xf numFmtId="0" fontId="24" fillId="14" borderId="0" xfId="4" applyFont="1"/>
    <xf numFmtId="0" fontId="24" fillId="19" borderId="0" xfId="4" applyFont="1" applyFill="1"/>
    <xf numFmtId="0" fontId="19" fillId="18" borderId="0" xfId="0" applyFont="1" applyFill="1"/>
    <xf numFmtId="0" fontId="25" fillId="15" borderId="0" xfId="5" applyFont="1"/>
    <xf numFmtId="0" fontId="25" fillId="5" borderId="0" xfId="5" applyFont="1" applyFill="1"/>
    <xf numFmtId="0" fontId="26" fillId="0" borderId="0" xfId="0" applyFont="1"/>
    <xf numFmtId="0" fontId="27" fillId="17" borderId="0" xfId="7" applyFont="1"/>
    <xf numFmtId="0" fontId="26" fillId="19" borderId="0" xfId="0" applyFont="1" applyFill="1"/>
    <xf numFmtId="0" fontId="28" fillId="0" borderId="0" xfId="0" applyFont="1"/>
    <xf numFmtId="0" fontId="0" fillId="20" borderId="15" xfId="0" applyFont="1" applyFill="1" applyBorder="1" applyProtection="1"/>
    <xf numFmtId="49" fontId="3" fillId="20" borderId="15" xfId="0" applyNumberFormat="1" applyFont="1" applyFill="1" applyBorder="1" applyAlignment="1" applyProtection="1">
      <alignment horizontal="left"/>
      <protection locked="0"/>
    </xf>
    <xf numFmtId="1" fontId="3" fillId="20" borderId="15" xfId="0" applyNumberFormat="1" applyFont="1" applyFill="1" applyBorder="1" applyAlignment="1" applyProtection="1">
      <alignment horizontal="center"/>
      <protection locked="0"/>
    </xf>
    <xf numFmtId="49" fontId="3" fillId="20" borderId="15" xfId="0" applyNumberFormat="1" applyFont="1" applyFill="1" applyBorder="1" applyAlignment="1" applyProtection="1">
      <alignment horizontal="center"/>
    </xf>
    <xf numFmtId="0" fontId="3" fillId="21" borderId="15" xfId="0" applyNumberFormat="1" applyFont="1" applyFill="1" applyBorder="1" applyAlignment="1" applyProtection="1">
      <alignment horizontal="center"/>
      <protection locked="0"/>
    </xf>
    <xf numFmtId="0" fontId="16" fillId="10" borderId="15" xfId="0" applyFont="1" applyFill="1" applyBorder="1" applyAlignment="1" applyProtection="1"/>
    <xf numFmtId="49" fontId="17" fillId="10" borderId="15" xfId="0" applyNumberFormat="1" applyFont="1" applyFill="1" applyBorder="1" applyAlignment="1" applyProtection="1">
      <alignment horizontal="left"/>
      <protection locked="0"/>
    </xf>
    <xf numFmtId="0" fontId="17" fillId="2" borderId="15" xfId="0" applyFont="1" applyFill="1" applyBorder="1" applyAlignment="1" applyProtection="1">
      <alignment horizontal="left"/>
      <protection locked="0"/>
    </xf>
    <xf numFmtId="0" fontId="29" fillId="2" borderId="15" xfId="1" applyFont="1" applyFill="1" applyBorder="1" applyProtection="1">
      <protection locked="0"/>
    </xf>
    <xf numFmtId="15" fontId="2" fillId="0" borderId="0" xfId="0" applyNumberFormat="1" applyFont="1" applyProtection="1"/>
    <xf numFmtId="0" fontId="0" fillId="22" borderId="15" xfId="0" applyFont="1" applyFill="1" applyBorder="1" applyAlignment="1" applyProtection="1">
      <alignment horizontal="left" vertical="top"/>
      <protection locked="0"/>
    </xf>
    <xf numFmtId="0" fontId="3" fillId="22" borderId="15" xfId="0" applyFont="1" applyFill="1" applyBorder="1" applyAlignment="1" applyProtection="1">
      <alignment horizontal="left" vertical="top"/>
      <protection locked="0"/>
    </xf>
    <xf numFmtId="0" fontId="3" fillId="22" borderId="15" xfId="0" applyFont="1" applyFill="1" applyBorder="1" applyAlignment="1" applyProtection="1">
      <alignment horizontal="center" vertical="top"/>
      <protection locked="0"/>
    </xf>
    <xf numFmtId="49" fontId="3" fillId="22" borderId="15" xfId="0" applyNumberFormat="1" applyFont="1" applyFill="1" applyBorder="1" applyProtection="1">
      <protection locked="0"/>
    </xf>
    <xf numFmtId="0" fontId="3" fillId="22" borderId="15" xfId="0" applyFont="1" applyFill="1" applyBorder="1" applyAlignment="1" applyProtection="1">
      <alignment horizontal="center"/>
      <protection locked="0"/>
    </xf>
    <xf numFmtId="0" fontId="3" fillId="22" borderId="15" xfId="0" applyFont="1" applyFill="1" applyBorder="1" applyAlignment="1" applyProtection="1">
      <alignment horizontal="center"/>
    </xf>
    <xf numFmtId="0" fontId="3" fillId="23" borderId="7" xfId="0" applyFont="1" applyFill="1" applyBorder="1" applyAlignment="1" applyProtection="1">
      <alignment horizontal="left"/>
    </xf>
    <xf numFmtId="0" fontId="3" fillId="23" borderId="13" xfId="0" applyFont="1" applyFill="1" applyBorder="1" applyAlignment="1" applyProtection="1">
      <protection locked="0"/>
    </xf>
    <xf numFmtId="0" fontId="3" fillId="22" borderId="13" xfId="0" applyFont="1" applyFill="1" applyBorder="1" applyAlignment="1" applyProtection="1">
      <protection locked="0"/>
    </xf>
    <xf numFmtId="0" fontId="3" fillId="22" borderId="13" xfId="0" applyFont="1" applyFill="1" applyBorder="1" applyAlignment="1" applyProtection="1"/>
    <xf numFmtId="0" fontId="3" fillId="22" borderId="10" xfId="0" applyFont="1" applyFill="1" applyBorder="1" applyAlignment="1" applyProtection="1">
      <alignment horizontal="center"/>
    </xf>
    <xf numFmtId="0" fontId="3" fillId="24" borderId="15" xfId="0" applyFont="1" applyFill="1" applyBorder="1" applyProtection="1">
      <protection locked="0"/>
    </xf>
    <xf numFmtId="0" fontId="0" fillId="24" borderId="15" xfId="0" applyFont="1" applyFill="1" applyBorder="1" applyProtection="1">
      <protection locked="0"/>
    </xf>
    <xf numFmtId="1" fontId="3" fillId="24" borderId="15" xfId="0" applyNumberFormat="1" applyFont="1" applyFill="1" applyBorder="1" applyAlignment="1" applyProtection="1">
      <alignment horizontal="center"/>
      <protection locked="0"/>
    </xf>
    <xf numFmtId="0" fontId="17" fillId="24" borderId="15" xfId="0" applyFont="1" applyFill="1" applyBorder="1" applyProtection="1">
      <protection locked="0"/>
    </xf>
    <xf numFmtId="0" fontId="6" fillId="24" borderId="8" xfId="0" applyFont="1" applyFill="1" applyBorder="1" applyAlignment="1" applyProtection="1">
      <protection locked="0"/>
    </xf>
    <xf numFmtId="0" fontId="6" fillId="24" borderId="9" xfId="0" applyFont="1" applyFill="1" applyBorder="1" applyAlignment="1" applyProtection="1">
      <protection locked="0"/>
    </xf>
    <xf numFmtId="0" fontId="6" fillId="24" borderId="9" xfId="0" applyFont="1" applyFill="1" applyBorder="1" applyAlignment="1" applyProtection="1"/>
    <xf numFmtId="0" fontId="3" fillId="24" borderId="10" xfId="0" applyFont="1" applyFill="1" applyBorder="1" applyAlignment="1" applyProtection="1">
      <alignment horizontal="center"/>
    </xf>
    <xf numFmtId="0" fontId="30" fillId="0" borderId="0" xfId="0" applyFont="1" applyProtection="1"/>
    <xf numFmtId="0" fontId="30" fillId="0" borderId="0" xfId="0" applyFont="1"/>
    <xf numFmtId="0" fontId="3" fillId="20" borderId="15" xfId="0" applyFont="1" applyFill="1" applyBorder="1" applyAlignment="1" applyProtection="1">
      <alignment horizontal="left"/>
      <protection locked="0"/>
    </xf>
    <xf numFmtId="49" fontId="3" fillId="20" borderId="0" xfId="0" applyNumberFormat="1" applyFont="1" applyFill="1" applyBorder="1" applyAlignment="1" applyProtection="1">
      <alignment horizontal="left"/>
      <protection locked="0"/>
    </xf>
    <xf numFmtId="0" fontId="3" fillId="0" borderId="0" xfId="0" applyFont="1" applyAlignment="1">
      <alignment vertical="top" wrapText="1"/>
    </xf>
    <xf numFmtId="0" fontId="0" fillId="0" borderId="0" xfId="0" applyAlignment="1">
      <alignment vertical="top" wrapText="1"/>
    </xf>
    <xf numFmtId="0" fontId="0" fillId="0" borderId="0" xfId="0" applyAlignment="1"/>
    <xf numFmtId="0" fontId="0" fillId="25" borderId="0" xfId="0" applyFont="1" applyFill="1" applyProtection="1"/>
    <xf numFmtId="0" fontId="3" fillId="12" borderId="19" xfId="0" applyFont="1" applyFill="1" applyBorder="1" applyAlignment="1" applyProtection="1">
      <alignment horizontal="left" vertical="top"/>
      <protection locked="0"/>
    </xf>
    <xf numFmtId="0" fontId="3" fillId="0" borderId="0" xfId="0" applyFont="1" applyAlignment="1">
      <alignment vertical="top" wrapText="1"/>
    </xf>
    <xf numFmtId="0" fontId="0" fillId="0" borderId="0" xfId="0" applyAlignment="1">
      <alignment vertical="top" wrapText="1"/>
    </xf>
  </cellXfs>
  <cellStyles count="8">
    <cellStyle name="Bra" xfId="3" builtinId="26"/>
    <cellStyle name="Dekorfärg1" xfId="6" builtinId="29"/>
    <cellStyle name="Dekorfärg5" xfId="7" builtinId="45"/>
    <cellStyle name="Dålig" xfId="4" builtinId="27"/>
    <cellStyle name="Neutral" xfId="5" builtinId="28"/>
    <cellStyle name="Normal" xfId="0" builtinId="0"/>
    <cellStyle name="Normal 2" xfId="2"/>
    <cellStyle name="Normal 2 2" xfId="1"/>
  </cellStyles>
  <dxfs count="0"/>
  <tableStyles count="0" defaultTableStyle="TableStyleMedium2" defaultPivotStyle="PivotStyleLight16"/>
  <colors>
    <mruColors>
      <color rgb="FFFBABEC"/>
      <color rgb="FFFF7C80"/>
      <color rgb="FF52BDDE"/>
      <color rgb="FFCCCCFF"/>
      <color rgb="FF00CC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85"/>
  <sheetViews>
    <sheetView tabSelected="1" view="pageLayout" topLeftCell="A13" zoomScale="70" zoomScaleNormal="80" zoomScaleSheetLayoutView="80" zoomScalePageLayoutView="70" workbookViewId="0">
      <selection activeCell="W67" sqref="W67"/>
    </sheetView>
  </sheetViews>
  <sheetFormatPr defaultColWidth="9.140625" defaultRowHeight="15" x14ac:dyDescent="0.25"/>
  <cols>
    <col min="1" max="1" width="3.7109375" style="16" customWidth="1"/>
    <col min="2" max="2" width="5.140625" style="16" customWidth="1"/>
    <col min="3" max="3" width="34.28515625" style="16" customWidth="1"/>
    <col min="4" max="4" width="5.7109375" style="16" customWidth="1"/>
    <col min="5" max="5" width="4.85546875" style="16" customWidth="1"/>
    <col min="6" max="6" width="2" style="16" customWidth="1"/>
    <col min="7" max="7" width="5.5703125" style="16" customWidth="1"/>
    <col min="8" max="8" width="33.140625" style="16" customWidth="1"/>
    <col min="9" max="9" width="4.85546875" style="16" customWidth="1"/>
    <col min="10" max="10" width="5.140625" style="16" customWidth="1"/>
    <col min="11" max="11" width="2" style="17" customWidth="1"/>
    <col min="12" max="12" width="5.140625" style="16" customWidth="1"/>
    <col min="13" max="13" width="37.140625" style="16" customWidth="1"/>
    <col min="14" max="14" width="6.5703125" style="16" customWidth="1"/>
    <col min="15" max="15" width="6.140625" style="16" customWidth="1"/>
    <col min="16" max="16" width="2.140625" style="17" customWidth="1"/>
    <col min="17" max="17" width="5.42578125" style="16" customWidth="1"/>
    <col min="18" max="18" width="38.5703125" style="16" customWidth="1"/>
    <col min="19" max="19" width="4.7109375" style="16" customWidth="1"/>
    <col min="20" max="20" width="5.7109375" style="16" customWidth="1"/>
    <col min="21" max="21" width="2.28515625" style="17" customWidth="1"/>
    <col min="22" max="22" width="4.5703125" style="16" customWidth="1"/>
    <col min="23" max="23" width="37.140625" style="16" customWidth="1"/>
    <col min="24" max="24" width="5.85546875" style="16" customWidth="1"/>
    <col min="25" max="25" width="5.42578125" style="16" customWidth="1"/>
    <col min="26" max="26" width="17" style="16" customWidth="1"/>
    <col min="27" max="28" width="9.140625" style="16"/>
    <col min="29" max="29" width="14.28515625" style="16" customWidth="1"/>
    <col min="30" max="16384" width="9.140625" style="16"/>
  </cols>
  <sheetData>
    <row r="1" spans="2:22" ht="18.75" x14ac:dyDescent="0.3">
      <c r="B1" s="1" t="s">
        <v>208</v>
      </c>
      <c r="C1" s="75"/>
      <c r="D1" s="33"/>
      <c r="E1" s="33"/>
      <c r="H1" s="9"/>
      <c r="I1" s="9"/>
      <c r="J1" s="9"/>
      <c r="K1" s="9"/>
      <c r="L1" s="9"/>
      <c r="M1" s="9"/>
      <c r="N1" s="9"/>
      <c r="O1" s="9"/>
      <c r="R1" s="2"/>
      <c r="S1" s="2"/>
      <c r="T1" s="2"/>
    </row>
    <row r="2" spans="2:22" x14ac:dyDescent="0.25">
      <c r="C2" s="32"/>
      <c r="D2" s="33"/>
      <c r="E2" s="33"/>
      <c r="H2" s="9"/>
      <c r="I2" s="9"/>
      <c r="J2" s="9"/>
      <c r="K2" s="9"/>
      <c r="L2" s="9"/>
      <c r="M2" s="9"/>
      <c r="N2" s="9"/>
      <c r="O2" s="9"/>
      <c r="R2" s="208" t="s">
        <v>268</v>
      </c>
      <c r="S2" s="2"/>
      <c r="T2" s="2"/>
    </row>
    <row r="3" spans="2:22" ht="23.25" customHeight="1" x14ac:dyDescent="0.35">
      <c r="B3" s="1"/>
      <c r="C3" s="76" t="s">
        <v>20</v>
      </c>
      <c r="D3" s="1"/>
      <c r="E3" s="1"/>
      <c r="H3" s="178"/>
      <c r="I3" s="9"/>
      <c r="J3" s="9"/>
      <c r="K3" s="9"/>
      <c r="L3" s="9"/>
      <c r="M3" s="9"/>
      <c r="N3" s="9"/>
      <c r="O3" s="9"/>
      <c r="R3" s="10" t="s">
        <v>280</v>
      </c>
      <c r="S3" s="10"/>
      <c r="T3" s="10"/>
    </row>
    <row r="4" spans="2:22" ht="19.5" customHeight="1" thickBot="1" x14ac:dyDescent="0.3">
      <c r="B4" s="1" t="s">
        <v>0</v>
      </c>
      <c r="H4" s="1"/>
      <c r="I4" s="9"/>
      <c r="J4" s="9"/>
      <c r="K4" s="9"/>
      <c r="L4" s="12"/>
      <c r="M4" s="10" t="s">
        <v>240</v>
      </c>
      <c r="N4" s="10"/>
      <c r="O4" s="10"/>
      <c r="P4" s="10"/>
      <c r="Q4" s="10"/>
      <c r="R4" s="3"/>
      <c r="S4" s="4"/>
      <c r="T4" s="4"/>
      <c r="U4" s="10"/>
      <c r="V4" s="10"/>
    </row>
    <row r="5" spans="2:22" ht="15.75" thickBot="1" x14ac:dyDescent="0.3">
      <c r="C5" s="5" t="s">
        <v>1</v>
      </c>
      <c r="D5" s="77"/>
      <c r="E5" s="77"/>
      <c r="F5" s="6"/>
      <c r="G5" s="7" t="s">
        <v>35</v>
      </c>
      <c r="H5" s="9" t="s">
        <v>266</v>
      </c>
      <c r="I5" s="9"/>
      <c r="J5" s="9"/>
      <c r="K5" s="9"/>
      <c r="L5" s="3"/>
      <c r="M5" s="10"/>
      <c r="N5" s="10"/>
      <c r="O5" s="10"/>
      <c r="P5" s="10"/>
      <c r="Q5" s="10"/>
      <c r="S5" s="4"/>
      <c r="T5" s="4"/>
      <c r="U5" s="10"/>
      <c r="V5" s="10"/>
    </row>
    <row r="6" spans="2:22" x14ac:dyDescent="0.25">
      <c r="C6" s="34" t="s">
        <v>36</v>
      </c>
      <c r="D6" s="8"/>
      <c r="E6" s="8"/>
      <c r="F6" s="38"/>
      <c r="G6" s="39">
        <v>20</v>
      </c>
      <c r="H6" s="71" t="s">
        <v>143</v>
      </c>
      <c r="I6" s="9"/>
      <c r="J6" s="9"/>
      <c r="K6" s="9"/>
      <c r="L6" s="10"/>
      <c r="M6" s="10"/>
      <c r="N6" s="10"/>
      <c r="O6" s="10"/>
      <c r="P6" s="10"/>
      <c r="Q6" s="10"/>
      <c r="V6" s="10"/>
    </row>
    <row r="7" spans="2:22" x14ac:dyDescent="0.25">
      <c r="C7" s="40" t="s">
        <v>27</v>
      </c>
      <c r="D7" s="41"/>
      <c r="E7" s="41"/>
      <c r="F7" s="42"/>
      <c r="G7" s="43">
        <v>20</v>
      </c>
      <c r="H7" s="72"/>
      <c r="I7" s="9"/>
      <c r="J7" s="9"/>
      <c r="K7" s="9"/>
      <c r="L7" s="10"/>
      <c r="M7" s="10"/>
      <c r="N7" s="10"/>
      <c r="O7" s="10"/>
      <c r="P7" s="10"/>
      <c r="Q7" s="10"/>
      <c r="V7" s="10"/>
    </row>
    <row r="8" spans="2:22" ht="19.5" customHeight="1" thickBot="1" x14ac:dyDescent="0.3">
      <c r="C8" s="44" t="s">
        <v>28</v>
      </c>
      <c r="D8" s="45"/>
      <c r="E8" s="45"/>
      <c r="F8" s="46"/>
      <c r="G8" s="47">
        <v>15</v>
      </c>
      <c r="H8" s="67" t="s">
        <v>284</v>
      </c>
      <c r="I8" s="9"/>
      <c r="J8" s="9"/>
      <c r="K8" s="9"/>
      <c r="L8" s="10"/>
      <c r="M8" s="10"/>
      <c r="N8" s="10"/>
      <c r="O8" s="10"/>
      <c r="P8" s="10"/>
      <c r="Q8" s="10"/>
      <c r="S8" s="11"/>
      <c r="T8" s="11"/>
      <c r="U8" s="10"/>
      <c r="V8" s="10"/>
    </row>
    <row r="9" spans="2:22" ht="15.75" thickBot="1" x14ac:dyDescent="0.3">
      <c r="C9" s="5" t="s">
        <v>18</v>
      </c>
      <c r="D9" s="77"/>
      <c r="E9" s="77"/>
      <c r="F9" s="6"/>
      <c r="G9" s="68">
        <f>SUMIF($B$21:$B$67,C9,$D$21:$D$67)+SUMIF($G$21:$G$67,C9,$I$21:$I$67)+SUMIF($L$21:$L$67,C9,$N$21:$N$67)+SUMIF($Q$21:$Q$67,C9,$S$21:$S$67)+SUMIF($V$25:$V$66,C9,$X$25:$X$66)</f>
        <v>0</v>
      </c>
      <c r="H9" s="9"/>
      <c r="I9" s="9"/>
      <c r="J9" s="9"/>
      <c r="K9" s="9"/>
      <c r="L9" s="10"/>
      <c r="M9" s="10"/>
      <c r="N9" s="10"/>
      <c r="O9" s="10"/>
      <c r="P9" s="10"/>
      <c r="Q9" s="10"/>
      <c r="S9" s="11"/>
      <c r="T9" s="11"/>
      <c r="U9" s="10"/>
      <c r="V9" s="10"/>
    </row>
    <row r="10" spans="2:22" x14ac:dyDescent="0.25">
      <c r="C10" s="215" t="s">
        <v>29</v>
      </c>
      <c r="D10" s="216"/>
      <c r="E10" s="217"/>
      <c r="F10" s="218"/>
      <c r="G10" s="219">
        <v>30</v>
      </c>
      <c r="H10" s="72" t="s">
        <v>271</v>
      </c>
      <c r="I10" s="9"/>
      <c r="J10" s="9"/>
      <c r="K10" s="9"/>
      <c r="L10" s="10"/>
      <c r="M10" s="10"/>
      <c r="N10" s="10"/>
      <c r="O10" s="10"/>
      <c r="P10" s="10"/>
      <c r="Q10" s="10"/>
      <c r="S10" s="11"/>
      <c r="T10" s="11"/>
      <c r="U10" s="10"/>
      <c r="V10" s="10"/>
    </row>
    <row r="11" spans="2:22" ht="15" customHeight="1" x14ac:dyDescent="0.25">
      <c r="C11" s="48" t="s">
        <v>30</v>
      </c>
      <c r="D11" s="49"/>
      <c r="E11" s="49"/>
      <c r="F11" s="50"/>
      <c r="G11" s="51">
        <v>15</v>
      </c>
      <c r="H11" s="15" t="s">
        <v>270</v>
      </c>
      <c r="I11" s="9"/>
      <c r="J11" s="9"/>
      <c r="K11" s="9"/>
      <c r="L11" s="3"/>
      <c r="M11" s="10"/>
      <c r="N11" s="10"/>
      <c r="O11" s="10"/>
      <c r="P11" s="10"/>
      <c r="Q11" s="10"/>
      <c r="R11" s="10"/>
      <c r="S11" s="11"/>
      <c r="T11" s="11"/>
      <c r="U11" s="10"/>
      <c r="V11" s="10"/>
    </row>
    <row r="12" spans="2:22" ht="15.75" customHeight="1" x14ac:dyDescent="0.25">
      <c r="C12" s="52" t="s">
        <v>31</v>
      </c>
      <c r="D12" s="53"/>
      <c r="E12" s="53"/>
      <c r="F12" s="54"/>
      <c r="G12" s="55">
        <v>10</v>
      </c>
      <c r="H12" s="15" t="s">
        <v>281</v>
      </c>
      <c r="I12" s="9"/>
      <c r="J12" s="9"/>
      <c r="K12" s="9"/>
      <c r="L12" s="10"/>
      <c r="M12" s="10"/>
      <c r="N12" s="10"/>
      <c r="O12" s="10"/>
      <c r="P12" s="10"/>
      <c r="Q12" s="10"/>
      <c r="R12" s="10"/>
      <c r="S12" s="11"/>
      <c r="T12" s="11"/>
      <c r="U12" s="10"/>
      <c r="V12" s="10"/>
    </row>
    <row r="13" spans="2:22" ht="15.75" customHeight="1" x14ac:dyDescent="0.25">
      <c r="C13" s="56" t="s">
        <v>32</v>
      </c>
      <c r="D13" s="57"/>
      <c r="E13" s="57"/>
      <c r="F13" s="58"/>
      <c r="G13" s="59">
        <v>15</v>
      </c>
      <c r="H13" s="73" t="s">
        <v>272</v>
      </c>
      <c r="I13" s="9"/>
      <c r="J13" s="9"/>
      <c r="K13" s="9"/>
      <c r="L13" s="10"/>
      <c r="M13" s="10"/>
      <c r="N13" s="37"/>
      <c r="O13" s="37"/>
      <c r="P13" s="10"/>
      <c r="Q13" s="10"/>
      <c r="R13" s="3"/>
      <c r="S13" s="4"/>
      <c r="T13" s="4"/>
      <c r="U13" s="10"/>
      <c r="V13" s="10"/>
    </row>
    <row r="14" spans="2:22" ht="15" customHeight="1" x14ac:dyDescent="0.25">
      <c r="C14" s="224" t="s">
        <v>33</v>
      </c>
      <c r="D14" s="225"/>
      <c r="E14" s="225"/>
      <c r="F14" s="226"/>
      <c r="G14" s="227">
        <v>15</v>
      </c>
      <c r="H14" s="74" t="s">
        <v>269</v>
      </c>
      <c r="I14" s="9"/>
      <c r="J14" s="9"/>
      <c r="K14" s="9"/>
      <c r="L14" s="9"/>
      <c r="M14" s="10"/>
      <c r="N14" s="37"/>
      <c r="O14" s="37"/>
      <c r="P14" s="10"/>
      <c r="Q14" s="10"/>
      <c r="R14" s="10"/>
      <c r="S14" s="11"/>
      <c r="T14" s="11"/>
      <c r="U14" s="10"/>
      <c r="V14" s="10"/>
    </row>
    <row r="15" spans="2:22" ht="15" customHeight="1" x14ac:dyDescent="0.25">
      <c r="C15" s="60" t="s">
        <v>34</v>
      </c>
      <c r="D15" s="61"/>
      <c r="E15" s="61"/>
      <c r="F15" s="62"/>
      <c r="G15" s="63">
        <v>5</v>
      </c>
      <c r="H15" s="9" t="s">
        <v>189</v>
      </c>
      <c r="K15" s="9"/>
      <c r="L15" s="10"/>
      <c r="M15" s="10"/>
      <c r="N15" s="36"/>
      <c r="O15" s="36"/>
      <c r="P15" s="10"/>
      <c r="Q15" s="10"/>
      <c r="S15" s="11"/>
      <c r="T15" s="11"/>
      <c r="U15" s="10"/>
      <c r="V15" s="10"/>
    </row>
    <row r="16" spans="2:22" ht="15.75" thickBot="1" x14ac:dyDescent="0.3">
      <c r="C16" s="137" t="s">
        <v>3</v>
      </c>
      <c r="D16" s="138"/>
      <c r="E16" s="138"/>
      <c r="F16" s="138"/>
      <c r="G16" s="139">
        <v>35</v>
      </c>
      <c r="H16" s="9"/>
      <c r="I16" s="9"/>
      <c r="J16" s="9"/>
      <c r="K16" s="9"/>
      <c r="L16" s="10"/>
      <c r="M16" s="10"/>
      <c r="N16" s="10"/>
      <c r="O16" s="10"/>
      <c r="P16" s="18"/>
      <c r="Q16" s="10"/>
      <c r="S16" s="10"/>
      <c r="T16" s="10"/>
      <c r="U16" s="10"/>
      <c r="V16" s="10"/>
    </row>
    <row r="17" spans="2:32" ht="30" customHeight="1" x14ac:dyDescent="0.25">
      <c r="B17" s="12"/>
      <c r="C17" s="10"/>
      <c r="D17" s="10"/>
      <c r="E17" s="10"/>
      <c r="F17" s="35" t="s">
        <v>4</v>
      </c>
      <c r="G17" s="4">
        <f>SUM(G6:G8,G10:G16)</f>
        <v>180</v>
      </c>
      <c r="H17" s="9"/>
      <c r="Q17" s="10"/>
      <c r="R17" s="10"/>
      <c r="S17" s="10"/>
      <c r="T17" s="10"/>
      <c r="U17" s="9"/>
      <c r="V17" s="10"/>
      <c r="W17" s="10"/>
      <c r="X17" s="10"/>
      <c r="Y17" s="10"/>
      <c r="Z17" s="10"/>
      <c r="AA17" s="10"/>
    </row>
    <row r="18" spans="2:32" ht="25.5" customHeight="1" x14ac:dyDescent="0.25">
      <c r="B18" s="1" t="s">
        <v>5</v>
      </c>
      <c r="U18" s="9"/>
      <c r="W18" s="16" t="s">
        <v>190</v>
      </c>
    </row>
    <row r="19" spans="2:32" x14ac:dyDescent="0.25">
      <c r="B19" s="78" t="s">
        <v>21</v>
      </c>
      <c r="C19" s="78"/>
      <c r="D19" s="80"/>
      <c r="E19" s="80"/>
      <c r="F19" s="10"/>
      <c r="G19" s="78" t="s">
        <v>22</v>
      </c>
      <c r="H19" s="79"/>
      <c r="I19" s="80"/>
      <c r="J19" s="80"/>
      <c r="K19" s="12"/>
      <c r="L19" s="78" t="s">
        <v>23</v>
      </c>
      <c r="M19" s="88"/>
      <c r="N19" s="80"/>
      <c r="O19" s="80"/>
      <c r="P19" s="12"/>
      <c r="Q19" s="78" t="s">
        <v>24</v>
      </c>
      <c r="R19" s="79"/>
      <c r="S19" s="80"/>
      <c r="T19" s="80"/>
      <c r="U19" s="9"/>
      <c r="V19" s="78" t="s">
        <v>26</v>
      </c>
      <c r="W19" s="79"/>
      <c r="X19" s="89"/>
      <c r="Y19" s="96"/>
      <c r="AC19" s="172"/>
      <c r="AD19" s="173"/>
      <c r="AE19" s="173"/>
      <c r="AF19" s="20"/>
    </row>
    <row r="20" spans="2:32" x14ac:dyDescent="0.25">
      <c r="B20" s="152" t="s">
        <v>75</v>
      </c>
      <c r="C20" s="153" t="s">
        <v>6</v>
      </c>
      <c r="D20" s="154" t="s">
        <v>73</v>
      </c>
      <c r="E20" s="154" t="s">
        <v>74</v>
      </c>
      <c r="F20" s="21"/>
      <c r="G20" s="81" t="s">
        <v>75</v>
      </c>
      <c r="H20" s="82" t="s">
        <v>6</v>
      </c>
      <c r="I20" s="83" t="s">
        <v>73</v>
      </c>
      <c r="J20" s="83" t="s">
        <v>74</v>
      </c>
      <c r="K20" s="19"/>
      <c r="L20" s="153" t="s">
        <v>75</v>
      </c>
      <c r="M20" s="152" t="s">
        <v>6</v>
      </c>
      <c r="N20" s="154" t="s">
        <v>73</v>
      </c>
      <c r="O20" s="154" t="s">
        <v>74</v>
      </c>
      <c r="P20" s="19"/>
      <c r="Q20" s="81" t="s">
        <v>75</v>
      </c>
      <c r="R20" s="82" t="s">
        <v>6</v>
      </c>
      <c r="S20" s="87" t="s">
        <v>73</v>
      </c>
      <c r="T20" s="87" t="s">
        <v>74</v>
      </c>
      <c r="U20" s="19"/>
      <c r="V20" s="81" t="s">
        <v>75</v>
      </c>
      <c r="W20" s="82" t="s">
        <v>6</v>
      </c>
      <c r="X20" s="87" t="s">
        <v>73</v>
      </c>
      <c r="Y20" s="97" t="s">
        <v>74</v>
      </c>
      <c r="Z20" s="19"/>
      <c r="AC20" s="173"/>
      <c r="AD20" s="173"/>
      <c r="AE20" s="173"/>
      <c r="AF20" s="20"/>
    </row>
    <row r="21" spans="2:32" x14ac:dyDescent="0.25">
      <c r="B21" s="155" t="s">
        <v>36</v>
      </c>
      <c r="C21" s="101" t="s">
        <v>92</v>
      </c>
      <c r="D21" s="102">
        <v>1</v>
      </c>
      <c r="E21" s="102">
        <v>1</v>
      </c>
      <c r="F21" s="9"/>
      <c r="G21" s="157" t="s">
        <v>3</v>
      </c>
      <c r="H21" s="143" t="s">
        <v>13</v>
      </c>
      <c r="I21" s="144">
        <v>1</v>
      </c>
      <c r="J21" s="144">
        <v>3</v>
      </c>
      <c r="K21" s="20"/>
      <c r="L21" s="207" t="s">
        <v>36</v>
      </c>
      <c r="M21" s="101" t="s">
        <v>273</v>
      </c>
      <c r="N21" s="102">
        <v>1</v>
      </c>
      <c r="O21" s="102">
        <v>11</v>
      </c>
      <c r="P21" s="20"/>
      <c r="Q21" s="157" t="s">
        <v>3</v>
      </c>
      <c r="R21" s="143" t="s">
        <v>14</v>
      </c>
      <c r="S21" s="142">
        <v>1</v>
      </c>
      <c r="T21" s="142">
        <v>10</v>
      </c>
      <c r="U21" s="20"/>
      <c r="V21" s="159" t="s">
        <v>28</v>
      </c>
      <c r="W21" s="103" t="s">
        <v>195</v>
      </c>
      <c r="X21" s="104">
        <v>1</v>
      </c>
      <c r="Y21" s="151" t="s">
        <v>38</v>
      </c>
      <c r="Z21" s="20"/>
      <c r="AC21" s="173"/>
      <c r="AD21" s="173"/>
      <c r="AE21" s="173"/>
    </row>
    <row r="22" spans="2:32" x14ac:dyDescent="0.25">
      <c r="B22" s="155" t="s">
        <v>36</v>
      </c>
      <c r="C22" s="101" t="s">
        <v>92</v>
      </c>
      <c r="D22" s="102">
        <v>1</v>
      </c>
      <c r="E22" s="102">
        <v>2</v>
      </c>
      <c r="F22" s="9"/>
      <c r="G22" s="157" t="s">
        <v>3</v>
      </c>
      <c r="H22" s="143" t="s">
        <v>15</v>
      </c>
      <c r="I22" s="144">
        <v>1</v>
      </c>
      <c r="J22" s="144">
        <v>4</v>
      </c>
      <c r="K22" s="20"/>
      <c r="L22" s="207" t="s">
        <v>36</v>
      </c>
      <c r="M22" s="101" t="s">
        <v>273</v>
      </c>
      <c r="N22" s="102">
        <v>1</v>
      </c>
      <c r="O22" s="102">
        <v>12</v>
      </c>
      <c r="P22" s="20"/>
      <c r="Q22" s="157" t="s">
        <v>3</v>
      </c>
      <c r="R22" s="143" t="s">
        <v>51</v>
      </c>
      <c r="S22" s="142">
        <v>1</v>
      </c>
      <c r="T22" s="142">
        <v>11</v>
      </c>
      <c r="U22" s="20"/>
      <c r="V22" s="159" t="s">
        <v>28</v>
      </c>
      <c r="W22" s="103" t="s">
        <v>99</v>
      </c>
      <c r="X22" s="136">
        <v>1</v>
      </c>
      <c r="Y22" s="104">
        <v>5</v>
      </c>
      <c r="Z22" s="20"/>
      <c r="AC22" s="173"/>
      <c r="AD22" s="173"/>
      <c r="AE22" s="173"/>
    </row>
    <row r="23" spans="2:32" x14ac:dyDescent="0.25">
      <c r="B23" s="155" t="s">
        <v>36</v>
      </c>
      <c r="C23" s="101" t="s">
        <v>92</v>
      </c>
      <c r="D23" s="102">
        <v>1</v>
      </c>
      <c r="E23" s="102">
        <v>3</v>
      </c>
      <c r="F23" s="9"/>
      <c r="G23" s="157" t="s">
        <v>3</v>
      </c>
      <c r="H23" s="143" t="s">
        <v>47</v>
      </c>
      <c r="I23" s="144">
        <v>1</v>
      </c>
      <c r="J23" s="144">
        <v>5</v>
      </c>
      <c r="K23" s="20"/>
      <c r="L23" s="155" t="s">
        <v>36</v>
      </c>
      <c r="M23" s="101" t="s">
        <v>97</v>
      </c>
      <c r="N23" s="102">
        <v>1</v>
      </c>
      <c r="O23" s="102">
        <v>13</v>
      </c>
      <c r="P23" s="20"/>
      <c r="Q23" s="157" t="s">
        <v>3</v>
      </c>
      <c r="R23" s="143" t="s">
        <v>16</v>
      </c>
      <c r="S23" s="142">
        <v>1</v>
      </c>
      <c r="T23" s="142">
        <v>12</v>
      </c>
      <c r="U23" s="20"/>
      <c r="V23" s="159" t="s">
        <v>28</v>
      </c>
      <c r="W23" s="103" t="s">
        <v>99</v>
      </c>
      <c r="X23" s="136">
        <v>1</v>
      </c>
      <c r="Y23" s="104">
        <v>6</v>
      </c>
      <c r="Z23" s="20"/>
      <c r="AC23" s="173"/>
      <c r="AD23" s="173"/>
      <c r="AE23" s="173"/>
    </row>
    <row r="24" spans="2:32" x14ac:dyDescent="0.25">
      <c r="B24" s="155" t="s">
        <v>36</v>
      </c>
      <c r="C24" s="101" t="s">
        <v>93</v>
      </c>
      <c r="D24" s="102">
        <v>1</v>
      </c>
      <c r="E24" s="102">
        <v>4</v>
      </c>
      <c r="F24" s="9"/>
      <c r="G24" s="157" t="s">
        <v>3</v>
      </c>
      <c r="H24" s="143" t="s">
        <v>48</v>
      </c>
      <c r="I24" s="144">
        <v>1</v>
      </c>
      <c r="J24" s="142">
        <v>6</v>
      </c>
      <c r="K24" s="20"/>
      <c r="L24" s="155" t="s">
        <v>36</v>
      </c>
      <c r="M24" s="101" t="s">
        <v>97</v>
      </c>
      <c r="N24" s="102">
        <v>1</v>
      </c>
      <c r="O24" s="102">
        <v>14</v>
      </c>
      <c r="P24" s="20"/>
      <c r="Q24" s="157" t="s">
        <v>3</v>
      </c>
      <c r="R24" s="143" t="s">
        <v>52</v>
      </c>
      <c r="S24" s="142">
        <v>1</v>
      </c>
      <c r="T24" s="142">
        <v>13</v>
      </c>
      <c r="U24" s="20"/>
      <c r="V24" s="159" t="s">
        <v>28</v>
      </c>
      <c r="W24" s="103" t="s">
        <v>141</v>
      </c>
      <c r="X24" s="104">
        <v>1</v>
      </c>
      <c r="Y24" s="203">
        <v>7</v>
      </c>
      <c r="Z24" s="20"/>
      <c r="AC24" s="173"/>
      <c r="AD24" s="173"/>
      <c r="AE24" s="173"/>
    </row>
    <row r="25" spans="2:32" x14ac:dyDescent="0.25">
      <c r="B25" s="155" t="s">
        <v>36</v>
      </c>
      <c r="C25" s="101" t="s">
        <v>93</v>
      </c>
      <c r="D25" s="102">
        <v>1</v>
      </c>
      <c r="E25" s="102">
        <v>5</v>
      </c>
      <c r="F25" s="9"/>
      <c r="G25" s="157" t="s">
        <v>3</v>
      </c>
      <c r="H25" s="143" t="s">
        <v>49</v>
      </c>
      <c r="I25" s="144">
        <v>1</v>
      </c>
      <c r="J25" s="142">
        <v>7</v>
      </c>
      <c r="K25" s="20"/>
      <c r="L25" s="155" t="s">
        <v>36</v>
      </c>
      <c r="M25" s="101" t="s">
        <v>98</v>
      </c>
      <c r="N25" s="102">
        <v>1</v>
      </c>
      <c r="O25" s="102">
        <v>15</v>
      </c>
      <c r="P25" s="20"/>
      <c r="Q25" s="157" t="s">
        <v>3</v>
      </c>
      <c r="R25" s="143" t="s">
        <v>53</v>
      </c>
      <c r="S25" s="142">
        <v>1</v>
      </c>
      <c r="T25" s="142">
        <v>14</v>
      </c>
      <c r="U25" s="20"/>
      <c r="V25" s="159" t="s">
        <v>28</v>
      </c>
      <c r="W25" s="103" t="s">
        <v>102</v>
      </c>
      <c r="X25" s="104">
        <v>1</v>
      </c>
      <c r="Y25" s="151" t="s">
        <v>41</v>
      </c>
      <c r="AE25" s="173"/>
    </row>
    <row r="26" spans="2:32" x14ac:dyDescent="0.25">
      <c r="B26" s="155" t="s">
        <v>36</v>
      </c>
      <c r="C26" s="101" t="s">
        <v>94</v>
      </c>
      <c r="D26" s="102">
        <v>1</v>
      </c>
      <c r="E26" s="102">
        <v>6</v>
      </c>
      <c r="F26" s="9"/>
      <c r="G26" s="157" t="s">
        <v>3</v>
      </c>
      <c r="H26" s="143" t="s">
        <v>50</v>
      </c>
      <c r="I26" s="144">
        <v>1</v>
      </c>
      <c r="J26" s="142">
        <v>8</v>
      </c>
      <c r="K26" s="20"/>
      <c r="L26" s="155" t="s">
        <v>36</v>
      </c>
      <c r="M26" s="101" t="s">
        <v>98</v>
      </c>
      <c r="N26" s="102">
        <v>1</v>
      </c>
      <c r="O26" s="102">
        <v>16</v>
      </c>
      <c r="P26" s="20"/>
      <c r="Q26" s="158" t="s">
        <v>32</v>
      </c>
      <c r="R26" s="120" t="s">
        <v>117</v>
      </c>
      <c r="S26" s="121">
        <v>1</v>
      </c>
      <c r="T26" s="121">
        <v>1</v>
      </c>
      <c r="U26" s="20"/>
      <c r="V26" s="159" t="s">
        <v>28</v>
      </c>
      <c r="W26" s="103" t="s">
        <v>102</v>
      </c>
      <c r="X26" s="104">
        <v>1</v>
      </c>
      <c r="Y26" s="151" t="s">
        <v>42</v>
      </c>
      <c r="AE26" s="173"/>
    </row>
    <row r="27" spans="2:32" x14ac:dyDescent="0.25">
      <c r="B27" s="155" t="s">
        <v>36</v>
      </c>
      <c r="C27" s="101" t="s">
        <v>94</v>
      </c>
      <c r="D27" s="102">
        <v>1</v>
      </c>
      <c r="E27" s="102">
        <v>7</v>
      </c>
      <c r="F27" s="9"/>
      <c r="G27" s="84" t="s">
        <v>81</v>
      </c>
      <c r="H27" s="107" t="s">
        <v>44</v>
      </c>
      <c r="I27" s="150">
        <v>1</v>
      </c>
      <c r="J27" s="108">
        <v>1</v>
      </c>
      <c r="K27" s="20"/>
      <c r="L27" s="199" t="s">
        <v>36</v>
      </c>
      <c r="M27" s="200" t="s">
        <v>210</v>
      </c>
      <c r="N27" s="201">
        <v>1</v>
      </c>
      <c r="O27" s="202" t="s">
        <v>191</v>
      </c>
      <c r="P27" s="20"/>
      <c r="Q27" s="158" t="s">
        <v>32</v>
      </c>
      <c r="R27" s="120" t="s">
        <v>117</v>
      </c>
      <c r="S27" s="121">
        <v>1</v>
      </c>
      <c r="T27" s="121">
        <v>2</v>
      </c>
      <c r="U27" s="20"/>
      <c r="V27" s="159" t="s">
        <v>28</v>
      </c>
      <c r="W27" s="103" t="s">
        <v>103</v>
      </c>
      <c r="X27" s="104">
        <v>1</v>
      </c>
      <c r="Y27" s="151" t="s">
        <v>43</v>
      </c>
      <c r="AE27"/>
    </row>
    <row r="28" spans="2:32" x14ac:dyDescent="0.25">
      <c r="B28" s="155" t="s">
        <v>36</v>
      </c>
      <c r="C28" s="101" t="s">
        <v>282</v>
      </c>
      <c r="D28" s="102">
        <v>1</v>
      </c>
      <c r="E28" s="102">
        <v>8</v>
      </c>
      <c r="F28" s="9"/>
      <c r="G28" s="84" t="s">
        <v>81</v>
      </c>
      <c r="H28" s="107" t="s">
        <v>44</v>
      </c>
      <c r="I28" s="150">
        <v>1</v>
      </c>
      <c r="J28" s="108">
        <v>2</v>
      </c>
      <c r="K28" s="20"/>
      <c r="L28" s="199" t="s">
        <v>36</v>
      </c>
      <c r="M28" s="200" t="s">
        <v>211</v>
      </c>
      <c r="N28" s="201">
        <v>1</v>
      </c>
      <c r="O28" s="202" t="s">
        <v>192</v>
      </c>
      <c r="P28" s="20"/>
      <c r="Q28" s="158" t="s">
        <v>32</v>
      </c>
      <c r="R28" s="120" t="s">
        <v>118</v>
      </c>
      <c r="S28" s="121">
        <v>1</v>
      </c>
      <c r="T28" s="121">
        <v>3</v>
      </c>
      <c r="U28" s="20"/>
      <c r="V28" s="159" t="s">
        <v>28</v>
      </c>
      <c r="W28" s="103" t="s">
        <v>103</v>
      </c>
      <c r="X28" s="104">
        <v>1</v>
      </c>
      <c r="Y28" s="151" t="s">
        <v>76</v>
      </c>
      <c r="AE28"/>
    </row>
    <row r="29" spans="2:32" x14ac:dyDescent="0.25">
      <c r="B29" s="155" t="s">
        <v>36</v>
      </c>
      <c r="C29" s="101" t="s">
        <v>96</v>
      </c>
      <c r="D29" s="102">
        <v>1</v>
      </c>
      <c r="E29" s="102">
        <v>9</v>
      </c>
      <c r="F29" s="9"/>
      <c r="G29" s="84" t="s">
        <v>81</v>
      </c>
      <c r="H29" s="107" t="s">
        <v>44</v>
      </c>
      <c r="I29" s="150">
        <v>1</v>
      </c>
      <c r="J29" s="108">
        <v>3</v>
      </c>
      <c r="K29" s="20"/>
      <c r="L29" s="199" t="s">
        <v>36</v>
      </c>
      <c r="M29" s="200" t="s">
        <v>212</v>
      </c>
      <c r="N29" s="201">
        <v>1</v>
      </c>
      <c r="O29" s="202" t="s">
        <v>193</v>
      </c>
      <c r="P29" s="20"/>
      <c r="Q29" s="158" t="s">
        <v>32</v>
      </c>
      <c r="R29" s="120" t="s">
        <v>118</v>
      </c>
      <c r="S29" s="121">
        <v>1</v>
      </c>
      <c r="T29" s="121">
        <v>4</v>
      </c>
      <c r="U29" s="20"/>
      <c r="V29" s="159" t="s">
        <v>28</v>
      </c>
      <c r="W29" s="111" t="s">
        <v>214</v>
      </c>
      <c r="X29" s="104">
        <v>1</v>
      </c>
      <c r="Y29" s="151" t="s">
        <v>77</v>
      </c>
      <c r="AE29"/>
    </row>
    <row r="30" spans="2:32" x14ac:dyDescent="0.25">
      <c r="B30" s="155" t="s">
        <v>36</v>
      </c>
      <c r="C30" s="101" t="s">
        <v>96</v>
      </c>
      <c r="D30" s="102">
        <v>1</v>
      </c>
      <c r="E30" s="102">
        <v>10</v>
      </c>
      <c r="F30" s="9"/>
      <c r="G30" s="84" t="s">
        <v>81</v>
      </c>
      <c r="H30" s="107" t="s">
        <v>44</v>
      </c>
      <c r="I30" s="150">
        <v>1</v>
      </c>
      <c r="J30" s="108">
        <v>4</v>
      </c>
      <c r="K30" s="20"/>
      <c r="L30" s="199" t="s">
        <v>36</v>
      </c>
      <c r="M30" s="200" t="s">
        <v>274</v>
      </c>
      <c r="N30" s="201">
        <v>1</v>
      </c>
      <c r="O30" s="202" t="s">
        <v>194</v>
      </c>
      <c r="P30" s="20"/>
      <c r="Q30" s="158" t="s">
        <v>32</v>
      </c>
      <c r="R30" s="120" t="s">
        <v>118</v>
      </c>
      <c r="S30" s="121">
        <v>1</v>
      </c>
      <c r="T30" s="121">
        <v>5</v>
      </c>
      <c r="U30" s="20"/>
      <c r="V30" s="159" t="s">
        <v>28</v>
      </c>
      <c r="W30" s="111" t="s">
        <v>215</v>
      </c>
      <c r="X30" s="104">
        <v>1</v>
      </c>
      <c r="Y30" s="151" t="s">
        <v>78</v>
      </c>
      <c r="Z30" s="20"/>
      <c r="AE30"/>
    </row>
    <row r="31" spans="2:32" x14ac:dyDescent="0.25">
      <c r="B31" s="157" t="s">
        <v>3</v>
      </c>
      <c r="C31" s="145" t="s">
        <v>83</v>
      </c>
      <c r="D31" s="141">
        <v>1</v>
      </c>
      <c r="E31" s="142">
        <v>1</v>
      </c>
      <c r="F31" s="9"/>
      <c r="G31" s="84" t="s">
        <v>81</v>
      </c>
      <c r="H31" s="107" t="s">
        <v>196</v>
      </c>
      <c r="I31" s="150">
        <v>1</v>
      </c>
      <c r="J31" s="108">
        <v>5</v>
      </c>
      <c r="K31" s="20"/>
      <c r="L31" s="159" t="s">
        <v>28</v>
      </c>
      <c r="M31" s="103" t="s">
        <v>100</v>
      </c>
      <c r="N31" s="104">
        <v>1</v>
      </c>
      <c r="O31" s="203">
        <v>1</v>
      </c>
      <c r="P31" s="20"/>
      <c r="Q31" s="157" t="s">
        <v>3</v>
      </c>
      <c r="R31" s="145" t="s">
        <v>71</v>
      </c>
      <c r="S31" s="141">
        <v>1</v>
      </c>
      <c r="T31" s="142">
        <v>9</v>
      </c>
      <c r="U31" s="20"/>
      <c r="V31" s="159" t="s">
        <v>28</v>
      </c>
      <c r="W31" s="111" t="s">
        <v>216</v>
      </c>
      <c r="X31" s="104">
        <v>1</v>
      </c>
      <c r="Y31" s="151" t="s">
        <v>79</v>
      </c>
      <c r="Z31" s="20"/>
      <c r="AE31"/>
    </row>
    <row r="32" spans="2:32" x14ac:dyDescent="0.25">
      <c r="B32" s="157" t="s">
        <v>3</v>
      </c>
      <c r="C32" s="140" t="s">
        <v>19</v>
      </c>
      <c r="D32" s="141">
        <v>1</v>
      </c>
      <c r="E32" s="142">
        <v>2</v>
      </c>
      <c r="F32" s="9"/>
      <c r="G32" s="85">
        <v>12</v>
      </c>
      <c r="H32" s="109"/>
      <c r="I32" s="110"/>
      <c r="J32" s="110"/>
      <c r="K32" s="20"/>
      <c r="L32" s="159" t="s">
        <v>28</v>
      </c>
      <c r="M32" s="103" t="s">
        <v>100</v>
      </c>
      <c r="N32" s="104">
        <v>1</v>
      </c>
      <c r="O32" s="203">
        <v>2</v>
      </c>
      <c r="P32" s="20"/>
      <c r="Q32" s="171"/>
      <c r="R32" s="119"/>
      <c r="S32" s="106"/>
      <c r="T32" s="97"/>
      <c r="U32" s="20"/>
      <c r="V32" s="159" t="s">
        <v>28</v>
      </c>
      <c r="W32" s="111" t="s">
        <v>283</v>
      </c>
      <c r="X32" s="104">
        <v>1</v>
      </c>
      <c r="Y32" s="151" t="s">
        <v>80</v>
      </c>
      <c r="Z32" s="20"/>
      <c r="AC32"/>
      <c r="AD32"/>
      <c r="AE32"/>
    </row>
    <row r="33" spans="2:31" x14ac:dyDescent="0.25">
      <c r="B33" s="166">
        <v>13</v>
      </c>
      <c r="C33" s="167"/>
      <c r="D33" s="168"/>
      <c r="E33" s="168"/>
      <c r="F33" s="9"/>
      <c r="G33" s="86">
        <v>13</v>
      </c>
      <c r="H33" s="105"/>
      <c r="I33" s="106"/>
      <c r="J33" s="106"/>
      <c r="K33" s="20"/>
      <c r="L33" s="159" t="s">
        <v>28</v>
      </c>
      <c r="M33" s="103" t="s">
        <v>141</v>
      </c>
      <c r="N33" s="104">
        <v>1</v>
      </c>
      <c r="O33" s="203">
        <v>3</v>
      </c>
      <c r="P33" s="19"/>
      <c r="Q33" s="160"/>
      <c r="R33" s="174"/>
      <c r="S33" s="175"/>
      <c r="T33" s="106"/>
      <c r="U33" s="19"/>
      <c r="V33" s="157" t="s">
        <v>3</v>
      </c>
      <c r="W33" s="140" t="s">
        <v>69</v>
      </c>
      <c r="X33" s="142"/>
      <c r="Y33" s="146" t="s">
        <v>80</v>
      </c>
      <c r="Z33" s="24"/>
      <c r="AE33"/>
    </row>
    <row r="34" spans="2:31" x14ac:dyDescent="0.25">
      <c r="C34" s="22" t="s">
        <v>7</v>
      </c>
      <c r="D34" s="25">
        <f>SUM(D21:D33)</f>
        <v>12</v>
      </c>
      <c r="E34" s="25"/>
      <c r="F34" s="9"/>
      <c r="G34" s="19"/>
      <c r="H34" s="22" t="s">
        <v>8</v>
      </c>
      <c r="I34" s="25">
        <f>SUM(I21:I33)</f>
        <v>11</v>
      </c>
      <c r="J34" s="25"/>
      <c r="K34" s="20"/>
      <c r="L34" s="19"/>
      <c r="M34" s="19" t="s">
        <v>9</v>
      </c>
      <c r="N34" s="26">
        <f>SUM(N21:N30)</f>
        <v>10</v>
      </c>
      <c r="O34" s="26"/>
      <c r="P34" s="19"/>
      <c r="Q34" s="19"/>
      <c r="R34" s="22" t="s">
        <v>10</v>
      </c>
      <c r="S34" s="25">
        <f>SUM(S21:S33)</f>
        <v>11</v>
      </c>
      <c r="T34" s="25"/>
      <c r="U34" s="19"/>
      <c r="V34" s="19"/>
      <c r="W34" s="22" t="s">
        <v>11</v>
      </c>
      <c r="X34" s="27">
        <f>SUM(X25:X33)</f>
        <v>8</v>
      </c>
      <c r="Y34" s="98"/>
      <c r="Z34" s="28">
        <f>SUM(A34:Y34)</f>
        <v>52</v>
      </c>
      <c r="AE34"/>
    </row>
    <row r="35" spans="2:31" ht="24.75" customHeight="1" x14ac:dyDescent="0.25">
      <c r="B35" s="13" t="s">
        <v>12</v>
      </c>
      <c r="C35" s="23"/>
      <c r="D35" s="23"/>
      <c r="E35" s="23"/>
      <c r="F35" s="9"/>
      <c r="G35" s="24"/>
      <c r="H35" s="23"/>
      <c r="I35" s="23"/>
      <c r="J35" s="23"/>
      <c r="K35" s="20"/>
      <c r="L35" s="24"/>
      <c r="M35" s="23"/>
      <c r="N35" s="23"/>
      <c r="O35" s="23"/>
      <c r="P35" s="19"/>
      <c r="Q35" s="19"/>
      <c r="R35" s="22"/>
      <c r="S35" s="22"/>
      <c r="T35" s="22"/>
      <c r="U35" s="19"/>
      <c r="V35" s="24"/>
      <c r="W35" s="23"/>
      <c r="X35" s="24"/>
      <c r="Y35" s="99"/>
      <c r="Z35" s="24"/>
      <c r="AC35"/>
      <c r="AD35"/>
      <c r="AE35"/>
    </row>
    <row r="36" spans="2:31" x14ac:dyDescent="0.25">
      <c r="B36" s="78" t="s">
        <v>21</v>
      </c>
      <c r="C36" s="78"/>
      <c r="D36" s="80"/>
      <c r="E36" s="80"/>
      <c r="F36" s="3"/>
      <c r="G36" s="78" t="s">
        <v>22</v>
      </c>
      <c r="H36" s="78"/>
      <c r="I36" s="80"/>
      <c r="J36" s="80"/>
      <c r="K36" s="12"/>
      <c r="L36" s="78" t="s">
        <v>23</v>
      </c>
      <c r="M36" s="78"/>
      <c r="N36" s="80"/>
      <c r="O36" s="80"/>
      <c r="P36" s="12"/>
      <c r="Q36" s="78" t="s">
        <v>25</v>
      </c>
      <c r="R36" s="78"/>
      <c r="S36" s="80"/>
      <c r="T36" s="80"/>
      <c r="U36" s="12"/>
      <c r="V36" s="78" t="s">
        <v>26</v>
      </c>
      <c r="W36" s="78"/>
      <c r="X36" s="80"/>
      <c r="Y36" s="96"/>
    </row>
    <row r="37" spans="2:31" x14ac:dyDescent="0.25">
      <c r="B37" s="81" t="s">
        <v>75</v>
      </c>
      <c r="C37" s="78" t="s">
        <v>6</v>
      </c>
      <c r="D37" s="87" t="s">
        <v>73</v>
      </c>
      <c r="E37" s="80" t="s">
        <v>74</v>
      </c>
      <c r="F37" s="12"/>
      <c r="G37" s="81" t="s">
        <v>75</v>
      </c>
      <c r="H37" s="78" t="s">
        <v>6</v>
      </c>
      <c r="I37" s="87" t="s">
        <v>73</v>
      </c>
      <c r="J37" s="80" t="s">
        <v>74</v>
      </c>
      <c r="K37" s="12"/>
      <c r="L37" s="81" t="s">
        <v>75</v>
      </c>
      <c r="M37" s="78" t="s">
        <v>6</v>
      </c>
      <c r="N37" s="87" t="s">
        <v>73</v>
      </c>
      <c r="O37" s="80" t="s">
        <v>74</v>
      </c>
      <c r="P37" s="12"/>
      <c r="Q37" s="81" t="s">
        <v>75</v>
      </c>
      <c r="R37" s="78" t="s">
        <v>6</v>
      </c>
      <c r="S37" s="87" t="s">
        <v>73</v>
      </c>
      <c r="T37" s="80" t="s">
        <v>74</v>
      </c>
      <c r="U37" s="12"/>
      <c r="V37" s="81" t="s">
        <v>75</v>
      </c>
      <c r="W37" s="78" t="s">
        <v>6</v>
      </c>
      <c r="X37" s="87" t="s">
        <v>73</v>
      </c>
      <c r="Y37" s="90" t="s">
        <v>74</v>
      </c>
      <c r="Z37" s="9"/>
    </row>
    <row r="38" spans="2:31" x14ac:dyDescent="0.25">
      <c r="B38" s="221" t="s">
        <v>33</v>
      </c>
      <c r="C38" s="220" t="s">
        <v>124</v>
      </c>
      <c r="D38" s="222">
        <v>1</v>
      </c>
      <c r="E38" s="222">
        <v>1</v>
      </c>
      <c r="F38" s="9"/>
      <c r="G38" s="221" t="s">
        <v>33</v>
      </c>
      <c r="H38" s="220" t="s">
        <v>129</v>
      </c>
      <c r="I38" s="222">
        <v>1</v>
      </c>
      <c r="J38" s="222">
        <v>6</v>
      </c>
      <c r="K38" s="9"/>
      <c r="L38" s="157" t="s">
        <v>3</v>
      </c>
      <c r="M38" s="143" t="s">
        <v>54</v>
      </c>
      <c r="N38" s="144">
        <v>1</v>
      </c>
      <c r="O38" s="144">
        <v>17</v>
      </c>
      <c r="P38" s="20"/>
      <c r="Q38" s="221" t="s">
        <v>33</v>
      </c>
      <c r="R38" s="220" t="s">
        <v>132</v>
      </c>
      <c r="S38" s="222">
        <v>1</v>
      </c>
      <c r="T38" s="222">
        <v>11</v>
      </c>
      <c r="U38" s="20"/>
      <c r="V38" s="157" t="s">
        <v>3</v>
      </c>
      <c r="W38" s="143" t="s">
        <v>59</v>
      </c>
      <c r="X38" s="144">
        <v>1</v>
      </c>
      <c r="Y38" s="149">
        <v>24</v>
      </c>
      <c r="Z38" s="9"/>
    </row>
    <row r="39" spans="2:31" x14ac:dyDescent="0.25">
      <c r="B39" s="221" t="s">
        <v>33</v>
      </c>
      <c r="C39" s="220" t="s">
        <v>124</v>
      </c>
      <c r="D39" s="222">
        <v>1</v>
      </c>
      <c r="E39" s="222">
        <v>2</v>
      </c>
      <c r="F39" s="9"/>
      <c r="G39" s="221" t="s">
        <v>33</v>
      </c>
      <c r="H39" s="220" t="s">
        <v>129</v>
      </c>
      <c r="I39" s="222">
        <v>1</v>
      </c>
      <c r="J39" s="222">
        <v>7</v>
      </c>
      <c r="K39" s="20"/>
      <c r="L39" s="157" t="s">
        <v>3</v>
      </c>
      <c r="M39" s="143" t="s">
        <v>55</v>
      </c>
      <c r="N39" s="144">
        <v>1</v>
      </c>
      <c r="O39" s="144">
        <v>18</v>
      </c>
      <c r="P39" s="20"/>
      <c r="Q39" s="221" t="s">
        <v>33</v>
      </c>
      <c r="R39" s="220" t="s">
        <v>201</v>
      </c>
      <c r="S39" s="222">
        <v>1</v>
      </c>
      <c r="T39" s="222">
        <v>12</v>
      </c>
      <c r="U39" s="20"/>
      <c r="V39" s="157" t="s">
        <v>3</v>
      </c>
      <c r="W39" s="143" t="s">
        <v>60</v>
      </c>
      <c r="X39" s="144">
        <v>1</v>
      </c>
      <c r="Y39" s="149">
        <v>25</v>
      </c>
      <c r="Z39" s="9"/>
    </row>
    <row r="40" spans="2:31" x14ac:dyDescent="0.25">
      <c r="B40" s="221" t="s">
        <v>33</v>
      </c>
      <c r="C40" s="220" t="s">
        <v>265</v>
      </c>
      <c r="D40" s="222">
        <v>1</v>
      </c>
      <c r="E40" s="222">
        <v>3</v>
      </c>
      <c r="F40" s="9"/>
      <c r="G40" s="221" t="s">
        <v>33</v>
      </c>
      <c r="H40" s="220" t="s">
        <v>204</v>
      </c>
      <c r="I40" s="222">
        <v>1</v>
      </c>
      <c r="J40" s="222">
        <v>8</v>
      </c>
      <c r="K40" s="20"/>
      <c r="L40" s="157" t="s">
        <v>3</v>
      </c>
      <c r="M40" s="143" t="s">
        <v>56</v>
      </c>
      <c r="N40" s="144">
        <v>1</v>
      </c>
      <c r="O40" s="144">
        <v>19</v>
      </c>
      <c r="P40" s="20"/>
      <c r="Q40" s="221" t="s">
        <v>33</v>
      </c>
      <c r="R40" s="220" t="s">
        <v>133</v>
      </c>
      <c r="S40" s="222">
        <v>1</v>
      </c>
      <c r="T40" s="222">
        <v>13</v>
      </c>
      <c r="U40" s="20"/>
      <c r="V40" s="157" t="s">
        <v>3</v>
      </c>
      <c r="W40" s="143" t="s">
        <v>61</v>
      </c>
      <c r="X40" s="144">
        <v>1</v>
      </c>
      <c r="Y40" s="149">
        <v>26</v>
      </c>
      <c r="Z40" s="9"/>
    </row>
    <row r="41" spans="2:31" x14ac:dyDescent="0.25">
      <c r="B41" s="221" t="s">
        <v>33</v>
      </c>
      <c r="C41" s="220" t="s">
        <v>89</v>
      </c>
      <c r="D41" s="222">
        <v>1</v>
      </c>
      <c r="E41" s="222">
        <v>4</v>
      </c>
      <c r="F41" s="9"/>
      <c r="G41" s="221" t="s">
        <v>33</v>
      </c>
      <c r="H41" s="220" t="s">
        <v>130</v>
      </c>
      <c r="I41" s="222">
        <v>1</v>
      </c>
      <c r="J41" s="222">
        <v>9</v>
      </c>
      <c r="K41" s="20"/>
      <c r="L41" s="157" t="s">
        <v>3</v>
      </c>
      <c r="M41" s="143" t="s">
        <v>57</v>
      </c>
      <c r="N41" s="142">
        <v>1</v>
      </c>
      <c r="O41" s="142">
        <v>20</v>
      </c>
      <c r="P41" s="20"/>
      <c r="Q41" s="221" t="s">
        <v>33</v>
      </c>
      <c r="R41" s="220" t="s">
        <v>279</v>
      </c>
      <c r="S41" s="222">
        <v>1</v>
      </c>
      <c r="T41" s="222">
        <v>14</v>
      </c>
      <c r="U41" s="20"/>
      <c r="V41" s="157" t="s">
        <v>3</v>
      </c>
      <c r="W41" s="143" t="s">
        <v>62</v>
      </c>
      <c r="X41" s="142">
        <v>1</v>
      </c>
      <c r="Y41" s="149">
        <v>27</v>
      </c>
      <c r="Z41" s="9"/>
      <c r="AE41"/>
    </row>
    <row r="42" spans="2:31" ht="15.75" x14ac:dyDescent="0.25">
      <c r="B42" s="221" t="s">
        <v>33</v>
      </c>
      <c r="C42" s="220" t="s">
        <v>89</v>
      </c>
      <c r="D42" s="222">
        <v>1</v>
      </c>
      <c r="E42" s="222">
        <v>5</v>
      </c>
      <c r="F42" s="9"/>
      <c r="G42" s="221" t="s">
        <v>33</v>
      </c>
      <c r="H42" s="220" t="s">
        <v>131</v>
      </c>
      <c r="I42" s="222">
        <v>1</v>
      </c>
      <c r="J42" s="222">
        <v>10</v>
      </c>
      <c r="K42" s="20"/>
      <c r="L42" s="157" t="s">
        <v>3</v>
      </c>
      <c r="M42" s="143" t="s">
        <v>58</v>
      </c>
      <c r="N42" s="142">
        <v>1</v>
      </c>
      <c r="O42" s="142">
        <v>21</v>
      </c>
      <c r="P42" s="20"/>
      <c r="Q42" s="221" t="s">
        <v>33</v>
      </c>
      <c r="R42" s="220" t="s">
        <v>288</v>
      </c>
      <c r="S42" s="222">
        <v>1</v>
      </c>
      <c r="T42" s="222">
        <v>15</v>
      </c>
      <c r="U42" s="20"/>
      <c r="V42" s="157" t="s">
        <v>3</v>
      </c>
      <c r="W42" s="143" t="s">
        <v>63</v>
      </c>
      <c r="X42" s="142">
        <v>1</v>
      </c>
      <c r="Y42" s="149">
        <v>28</v>
      </c>
      <c r="Z42" s="9"/>
      <c r="AE42" s="64"/>
    </row>
    <row r="43" spans="2:31" x14ac:dyDescent="0.25">
      <c r="B43" s="170" t="s">
        <v>27</v>
      </c>
      <c r="C43" s="117" t="s">
        <v>85</v>
      </c>
      <c r="D43" s="118">
        <v>1</v>
      </c>
      <c r="E43" s="118">
        <v>1</v>
      </c>
      <c r="F43" s="9"/>
      <c r="G43" s="170" t="s">
        <v>27</v>
      </c>
      <c r="H43" s="117" t="s">
        <v>116</v>
      </c>
      <c r="I43" s="118">
        <v>1</v>
      </c>
      <c r="J43" s="118">
        <v>8</v>
      </c>
      <c r="K43" s="20"/>
      <c r="L43" s="158" t="s">
        <v>32</v>
      </c>
      <c r="M43" s="120" t="s">
        <v>119</v>
      </c>
      <c r="N43" s="121">
        <v>1</v>
      </c>
      <c r="O43" s="156">
        <v>6</v>
      </c>
      <c r="P43" s="20"/>
      <c r="Q43" s="170" t="s">
        <v>27</v>
      </c>
      <c r="R43" s="117" t="s">
        <v>305</v>
      </c>
      <c r="S43" s="123">
        <v>1</v>
      </c>
      <c r="T43" s="123">
        <v>15</v>
      </c>
      <c r="U43" s="20"/>
      <c r="V43" s="157" t="s">
        <v>3</v>
      </c>
      <c r="W43" s="143" t="s">
        <v>64</v>
      </c>
      <c r="X43" s="142">
        <v>1</v>
      </c>
      <c r="Y43" s="149">
        <v>29</v>
      </c>
      <c r="Z43" s="9"/>
      <c r="AE43"/>
    </row>
    <row r="44" spans="2:31" x14ac:dyDescent="0.25">
      <c r="B44" s="170" t="s">
        <v>27</v>
      </c>
      <c r="C44" s="117" t="s">
        <v>85</v>
      </c>
      <c r="D44" s="118">
        <v>1</v>
      </c>
      <c r="E44" s="118">
        <v>2</v>
      </c>
      <c r="F44" s="9"/>
      <c r="G44" s="170" t="s">
        <v>27</v>
      </c>
      <c r="H44" s="117" t="s">
        <v>116</v>
      </c>
      <c r="I44" s="118">
        <v>1</v>
      </c>
      <c r="J44" s="118">
        <v>9</v>
      </c>
      <c r="K44" s="20"/>
      <c r="L44" s="158" t="s">
        <v>32</v>
      </c>
      <c r="M44" s="120" t="s">
        <v>119</v>
      </c>
      <c r="N44" s="121">
        <v>1</v>
      </c>
      <c r="O44" s="156">
        <v>7</v>
      </c>
      <c r="P44" s="20"/>
      <c r="Q44" s="170" t="s">
        <v>27</v>
      </c>
      <c r="R44" s="122" t="s">
        <v>304</v>
      </c>
      <c r="S44" s="123">
        <v>1</v>
      </c>
      <c r="T44" s="123">
        <v>16</v>
      </c>
      <c r="U44" s="20"/>
      <c r="V44" s="84" t="s">
        <v>81</v>
      </c>
      <c r="W44" s="107" t="s">
        <v>264</v>
      </c>
      <c r="X44" s="108">
        <v>1</v>
      </c>
      <c r="Y44" s="108">
        <v>6</v>
      </c>
      <c r="Z44" s="9"/>
      <c r="AE44"/>
    </row>
    <row r="45" spans="2:31" ht="15.75" x14ac:dyDescent="0.25">
      <c r="B45" s="170" t="s">
        <v>27</v>
      </c>
      <c r="C45" s="117" t="s">
        <v>85</v>
      </c>
      <c r="D45" s="118">
        <v>1</v>
      </c>
      <c r="E45" s="118">
        <v>3</v>
      </c>
      <c r="F45" s="9"/>
      <c r="G45" s="170" t="s">
        <v>27</v>
      </c>
      <c r="H45" s="117" t="s">
        <v>116</v>
      </c>
      <c r="I45" s="118">
        <v>1</v>
      </c>
      <c r="J45" s="118">
        <v>10</v>
      </c>
      <c r="K45" s="20"/>
      <c r="L45" s="158" t="s">
        <v>32</v>
      </c>
      <c r="M45" s="120" t="s">
        <v>205</v>
      </c>
      <c r="N45" s="121">
        <v>1</v>
      </c>
      <c r="O45" s="156">
        <v>8</v>
      </c>
      <c r="P45" s="20"/>
      <c r="Q45" s="170" t="s">
        <v>27</v>
      </c>
      <c r="R45" s="122" t="s">
        <v>289</v>
      </c>
      <c r="S45" s="123">
        <v>1</v>
      </c>
      <c r="T45" s="123">
        <v>17</v>
      </c>
      <c r="U45" s="20"/>
      <c r="V45" s="84" t="s">
        <v>81</v>
      </c>
      <c r="W45" s="107" t="s">
        <v>264</v>
      </c>
      <c r="X45" s="108">
        <v>1</v>
      </c>
      <c r="Y45" s="108">
        <v>7</v>
      </c>
      <c r="Z45" s="9"/>
      <c r="AC45" s="64"/>
      <c r="AD45"/>
      <c r="AE45"/>
    </row>
    <row r="46" spans="2:31" ht="15.75" x14ac:dyDescent="0.25">
      <c r="B46" s="170" t="s">
        <v>27</v>
      </c>
      <c r="C46" s="117" t="s">
        <v>85</v>
      </c>
      <c r="D46" s="118">
        <v>1</v>
      </c>
      <c r="E46" s="118">
        <v>4</v>
      </c>
      <c r="F46" s="9"/>
      <c r="G46" s="170" t="s">
        <v>27</v>
      </c>
      <c r="H46" s="117" t="s">
        <v>87</v>
      </c>
      <c r="I46" s="118">
        <v>1</v>
      </c>
      <c r="J46" s="118">
        <v>11</v>
      </c>
      <c r="K46" s="20"/>
      <c r="L46" s="158" t="s">
        <v>32</v>
      </c>
      <c r="M46" s="120" t="s">
        <v>287</v>
      </c>
      <c r="N46" s="121">
        <v>1</v>
      </c>
      <c r="O46" s="156">
        <v>9</v>
      </c>
      <c r="P46" s="20"/>
      <c r="Q46" s="170" t="s">
        <v>27</v>
      </c>
      <c r="R46" s="122" t="s">
        <v>220</v>
      </c>
      <c r="S46" s="118">
        <v>1</v>
      </c>
      <c r="T46" s="118">
        <v>18</v>
      </c>
      <c r="U46" s="20"/>
      <c r="V46" s="84" t="s">
        <v>81</v>
      </c>
      <c r="W46" s="107" t="s">
        <v>267</v>
      </c>
      <c r="X46" s="108">
        <v>1</v>
      </c>
      <c r="Y46" s="108">
        <v>8</v>
      </c>
      <c r="Z46" s="9"/>
      <c r="AC46" s="64"/>
      <c r="AD46"/>
      <c r="AE46"/>
    </row>
    <row r="47" spans="2:31" ht="15.75" x14ac:dyDescent="0.25">
      <c r="B47" s="170" t="s">
        <v>27</v>
      </c>
      <c r="C47" s="117" t="s">
        <v>285</v>
      </c>
      <c r="D47" s="118">
        <v>1</v>
      </c>
      <c r="E47" s="118">
        <v>5</v>
      </c>
      <c r="F47" s="9"/>
      <c r="G47" s="170" t="s">
        <v>27</v>
      </c>
      <c r="H47" s="117" t="s">
        <v>87</v>
      </c>
      <c r="I47" s="118">
        <v>1</v>
      </c>
      <c r="J47" s="118">
        <v>12</v>
      </c>
      <c r="K47" s="20"/>
      <c r="L47" s="158" t="s">
        <v>32</v>
      </c>
      <c r="M47" s="120" t="s">
        <v>277</v>
      </c>
      <c r="N47" s="121">
        <v>1</v>
      </c>
      <c r="O47" s="156">
        <v>10</v>
      </c>
      <c r="P47" s="20"/>
      <c r="Q47" s="170" t="s">
        <v>27</v>
      </c>
      <c r="R47" s="122" t="s">
        <v>275</v>
      </c>
      <c r="S47" s="118">
        <v>1</v>
      </c>
      <c r="T47" s="118">
        <v>19</v>
      </c>
      <c r="U47" s="20"/>
      <c r="V47" s="84" t="s">
        <v>81</v>
      </c>
      <c r="W47" s="107" t="s">
        <v>267</v>
      </c>
      <c r="X47" s="108">
        <v>1</v>
      </c>
      <c r="Y47" s="108">
        <v>9</v>
      </c>
      <c r="Z47" s="9"/>
      <c r="AC47"/>
      <c r="AD47" s="64"/>
    </row>
    <row r="48" spans="2:31" ht="15.75" x14ac:dyDescent="0.25">
      <c r="B48" s="170" t="s">
        <v>27</v>
      </c>
      <c r="C48" s="117" t="s">
        <v>114</v>
      </c>
      <c r="D48" s="118">
        <v>1</v>
      </c>
      <c r="E48" s="118">
        <v>6</v>
      </c>
      <c r="F48" s="9"/>
      <c r="G48" s="170" t="s">
        <v>27</v>
      </c>
      <c r="H48" s="117" t="s">
        <v>87</v>
      </c>
      <c r="I48" s="118">
        <v>1</v>
      </c>
      <c r="J48" s="118">
        <v>13</v>
      </c>
      <c r="K48" s="20"/>
      <c r="L48" s="157" t="s">
        <v>3</v>
      </c>
      <c r="M48" s="140" t="s">
        <v>72</v>
      </c>
      <c r="N48" s="142">
        <v>1</v>
      </c>
      <c r="O48" s="142">
        <v>22</v>
      </c>
      <c r="P48" s="20"/>
      <c r="Q48" s="170" t="s">
        <v>27</v>
      </c>
      <c r="R48" s="122" t="s">
        <v>290</v>
      </c>
      <c r="S48" s="118">
        <v>1</v>
      </c>
      <c r="T48" s="118">
        <v>20</v>
      </c>
      <c r="U48" s="9"/>
      <c r="V48" s="84" t="s">
        <v>81</v>
      </c>
      <c r="W48" s="107" t="s">
        <v>197</v>
      </c>
      <c r="X48" s="108">
        <v>1</v>
      </c>
      <c r="Y48" s="108">
        <v>10</v>
      </c>
      <c r="Z48" s="9"/>
      <c r="AC48" s="64"/>
      <c r="AD48" s="64"/>
      <c r="AE48" s="66"/>
    </row>
    <row r="49" spans="2:31" ht="15.75" x14ac:dyDescent="0.25">
      <c r="B49" s="170" t="s">
        <v>27</v>
      </c>
      <c r="C49" s="117" t="s">
        <v>114</v>
      </c>
      <c r="D49" s="118">
        <v>1</v>
      </c>
      <c r="E49" s="118">
        <v>7</v>
      </c>
      <c r="F49" s="20"/>
      <c r="G49" s="170" t="s">
        <v>27</v>
      </c>
      <c r="H49" s="117" t="s">
        <v>286</v>
      </c>
      <c r="I49" s="118">
        <v>1</v>
      </c>
      <c r="J49" s="118">
        <v>14</v>
      </c>
      <c r="K49" s="20"/>
      <c r="L49" s="160"/>
      <c r="M49" s="105"/>
      <c r="N49" s="106"/>
      <c r="O49" s="106"/>
      <c r="P49" s="20"/>
      <c r="Q49" s="157" t="s">
        <v>3</v>
      </c>
      <c r="R49" s="145" t="s">
        <v>207</v>
      </c>
      <c r="S49" s="142">
        <v>1</v>
      </c>
      <c r="T49" s="142">
        <v>23</v>
      </c>
      <c r="U49" s="9"/>
      <c r="V49" s="86">
        <v>12</v>
      </c>
      <c r="W49" s="119"/>
      <c r="X49" s="106"/>
      <c r="Y49" s="80"/>
      <c r="AB49" s="29"/>
      <c r="AD49" s="64"/>
      <c r="AE49"/>
    </row>
    <row r="50" spans="2:31" ht="15.75" x14ac:dyDescent="0.25">
      <c r="B50" s="157" t="s">
        <v>3</v>
      </c>
      <c r="C50" s="147" t="s">
        <v>68</v>
      </c>
      <c r="D50" s="148">
        <v>1</v>
      </c>
      <c r="E50" s="148">
        <v>16</v>
      </c>
      <c r="F50" s="9"/>
      <c r="K50" s="20"/>
      <c r="L50" s="86">
        <v>13</v>
      </c>
      <c r="M50" s="119"/>
      <c r="N50" s="106"/>
      <c r="O50" s="106"/>
      <c r="P50" s="9"/>
      <c r="U50" s="9"/>
      <c r="V50" s="91">
        <v>13</v>
      </c>
      <c r="W50" s="126"/>
      <c r="X50" s="112"/>
      <c r="Y50" s="80"/>
      <c r="AC50" s="64"/>
      <c r="AD50" s="64"/>
      <c r="AE50"/>
    </row>
    <row r="51" spans="2:31" ht="15.75" x14ac:dyDescent="0.25">
      <c r="B51" s="12"/>
      <c r="D51" s="30">
        <f>SUM(D38:D50)</f>
        <v>13</v>
      </c>
      <c r="E51" s="30"/>
      <c r="F51" s="10"/>
      <c r="H51" s="235"/>
      <c r="I51" s="31">
        <f>SUM(I38:I49)</f>
        <v>12</v>
      </c>
      <c r="J51" s="31"/>
      <c r="K51" s="9"/>
      <c r="N51" s="31">
        <f>SUM(N38:N50)</f>
        <v>11</v>
      </c>
      <c r="O51" s="31"/>
      <c r="P51" s="9"/>
      <c r="R51" s="16" t="s">
        <v>10</v>
      </c>
      <c r="S51" s="31">
        <f>SUM(S38:S49)</f>
        <v>12</v>
      </c>
      <c r="T51" s="31"/>
      <c r="U51" s="9"/>
      <c r="W51" s="16" t="s">
        <v>11</v>
      </c>
      <c r="X51" s="31">
        <f>SUM(X37:X50)</f>
        <v>11</v>
      </c>
      <c r="Y51" s="100"/>
      <c r="Z51" s="16">
        <f>SUM(A51:X51)</f>
        <v>59</v>
      </c>
      <c r="AC51" s="64"/>
      <c r="AD51"/>
      <c r="AE51"/>
    </row>
    <row r="52" spans="2:31" ht="15.75" x14ac:dyDescent="0.25">
      <c r="B52" s="12"/>
      <c r="F52" s="10"/>
      <c r="K52" s="9"/>
      <c r="P52" s="9"/>
      <c r="U52" s="9"/>
      <c r="Y52" s="100"/>
      <c r="AC52" s="64"/>
      <c r="AD52"/>
      <c r="AE52"/>
    </row>
    <row r="53" spans="2:31" ht="15.75" x14ac:dyDescent="0.25">
      <c r="B53" s="78" t="s">
        <v>21</v>
      </c>
      <c r="C53" s="78"/>
      <c r="D53" s="80"/>
      <c r="E53" s="80"/>
      <c r="F53" s="3"/>
      <c r="G53" s="78" t="s">
        <v>22</v>
      </c>
      <c r="H53" s="78"/>
      <c r="I53" s="80"/>
      <c r="J53" s="80"/>
      <c r="K53" s="12"/>
      <c r="L53" s="78" t="s">
        <v>23</v>
      </c>
      <c r="M53" s="78"/>
      <c r="N53" s="80"/>
      <c r="O53" s="80"/>
      <c r="P53" s="12"/>
      <c r="Q53" s="93" t="s">
        <v>25</v>
      </c>
      <c r="R53" s="78"/>
      <c r="S53" s="80"/>
      <c r="T53" s="80"/>
      <c r="U53" s="12"/>
      <c r="V53" s="93" t="s">
        <v>26</v>
      </c>
      <c r="W53" s="78"/>
      <c r="X53" s="79"/>
      <c r="Y53" s="96"/>
      <c r="AC53" s="64"/>
      <c r="AD53" s="64"/>
      <c r="AE53"/>
    </row>
    <row r="54" spans="2:31" ht="15.75" x14ac:dyDescent="0.25">
      <c r="B54" s="81" t="s">
        <v>75</v>
      </c>
      <c r="C54" s="78" t="s">
        <v>6</v>
      </c>
      <c r="D54" s="87" t="s">
        <v>73</v>
      </c>
      <c r="E54" s="80" t="s">
        <v>74</v>
      </c>
      <c r="F54" s="3"/>
      <c r="G54" s="81" t="s">
        <v>75</v>
      </c>
      <c r="H54" s="78" t="s">
        <v>6</v>
      </c>
      <c r="I54" s="87" t="s">
        <v>73</v>
      </c>
      <c r="J54" s="80" t="s">
        <v>74</v>
      </c>
      <c r="K54" s="12"/>
      <c r="L54" s="81" t="s">
        <v>75</v>
      </c>
      <c r="M54" s="78" t="s">
        <v>6</v>
      </c>
      <c r="N54" s="87" t="s">
        <v>73</v>
      </c>
      <c r="O54" s="80" t="s">
        <v>74</v>
      </c>
      <c r="P54" s="12"/>
      <c r="Q54" s="81" t="s">
        <v>75</v>
      </c>
      <c r="R54" s="78" t="s">
        <v>6</v>
      </c>
      <c r="S54" s="87" t="s">
        <v>73</v>
      </c>
      <c r="T54" s="80" t="s">
        <v>74</v>
      </c>
      <c r="U54" s="12"/>
      <c r="V54" s="81" t="s">
        <v>75</v>
      </c>
      <c r="W54" s="78" t="s">
        <v>6</v>
      </c>
      <c r="X54" s="87" t="s">
        <v>73</v>
      </c>
      <c r="Y54" s="80" t="s">
        <v>74</v>
      </c>
      <c r="AC54" s="64"/>
      <c r="AD54" s="64"/>
      <c r="AE54"/>
    </row>
    <row r="55" spans="2:31" x14ac:dyDescent="0.25">
      <c r="B55" s="157" t="s">
        <v>3</v>
      </c>
      <c r="C55" s="143" t="s">
        <v>65</v>
      </c>
      <c r="D55" s="148">
        <v>1</v>
      </c>
      <c r="E55" s="148">
        <v>30</v>
      </c>
      <c r="F55" s="20"/>
      <c r="G55" s="209" t="s">
        <v>29</v>
      </c>
      <c r="H55" s="210" t="s">
        <v>91</v>
      </c>
      <c r="I55" s="211">
        <v>1</v>
      </c>
      <c r="J55" s="211">
        <v>1</v>
      </c>
      <c r="K55" s="20"/>
      <c r="L55" s="209" t="s">
        <v>29</v>
      </c>
      <c r="M55" s="210" t="s">
        <v>206</v>
      </c>
      <c r="N55" s="211">
        <v>1</v>
      </c>
      <c r="O55" s="211">
        <v>9</v>
      </c>
      <c r="P55" s="20"/>
      <c r="Q55" s="209" t="s">
        <v>29</v>
      </c>
      <c r="R55" s="210" t="s">
        <v>125</v>
      </c>
      <c r="S55" s="211">
        <v>1</v>
      </c>
      <c r="T55" s="211">
        <v>17</v>
      </c>
      <c r="U55" s="20"/>
      <c r="V55" s="209" t="s">
        <v>29</v>
      </c>
      <c r="W55" s="212" t="s">
        <v>209</v>
      </c>
      <c r="X55" s="213">
        <v>1</v>
      </c>
      <c r="Y55" s="214">
        <v>24</v>
      </c>
      <c r="AB55" s="29"/>
      <c r="AC55" s="10"/>
      <c r="AD55" s="10"/>
      <c r="AE55" s="10"/>
    </row>
    <row r="56" spans="2:31" x14ac:dyDescent="0.25">
      <c r="B56" s="157" t="s">
        <v>3</v>
      </c>
      <c r="C56" s="143" t="s">
        <v>61</v>
      </c>
      <c r="D56" s="148">
        <v>1</v>
      </c>
      <c r="E56" s="148">
        <v>31</v>
      </c>
      <c r="F56" s="20"/>
      <c r="G56" s="209" t="s">
        <v>29</v>
      </c>
      <c r="H56" s="210" t="s">
        <v>91</v>
      </c>
      <c r="I56" s="211">
        <v>1</v>
      </c>
      <c r="J56" s="211">
        <v>2</v>
      </c>
      <c r="K56" s="20"/>
      <c r="L56" s="209" t="s">
        <v>29</v>
      </c>
      <c r="M56" s="210" t="s">
        <v>206</v>
      </c>
      <c r="N56" s="211">
        <v>1</v>
      </c>
      <c r="O56" s="211">
        <v>10</v>
      </c>
      <c r="P56" s="20"/>
      <c r="Q56" s="209" t="s">
        <v>29</v>
      </c>
      <c r="R56" s="210" t="s">
        <v>125</v>
      </c>
      <c r="S56" s="211">
        <v>1</v>
      </c>
      <c r="T56" s="211">
        <v>18</v>
      </c>
      <c r="U56" s="20"/>
      <c r="V56" s="209" t="s">
        <v>29</v>
      </c>
      <c r="W56" s="212" t="s">
        <v>295</v>
      </c>
      <c r="X56" s="213">
        <v>1</v>
      </c>
      <c r="Y56" s="214">
        <v>25</v>
      </c>
      <c r="AB56" s="29"/>
      <c r="AC56" s="10"/>
      <c r="AD56" s="10"/>
      <c r="AE56" s="10"/>
    </row>
    <row r="57" spans="2:31" x14ac:dyDescent="0.25">
      <c r="B57" s="157" t="s">
        <v>3</v>
      </c>
      <c r="C57" s="143" t="s">
        <v>72</v>
      </c>
      <c r="D57" s="148">
        <v>1</v>
      </c>
      <c r="E57" s="148">
        <v>32</v>
      </c>
      <c r="F57" s="20"/>
      <c r="G57" s="209" t="s">
        <v>29</v>
      </c>
      <c r="H57" s="210" t="s">
        <v>121</v>
      </c>
      <c r="I57" s="211">
        <v>1</v>
      </c>
      <c r="J57" s="211">
        <v>3</v>
      </c>
      <c r="K57" s="20"/>
      <c r="L57" s="209" t="s">
        <v>29</v>
      </c>
      <c r="M57" s="210" t="s">
        <v>126</v>
      </c>
      <c r="N57" s="211">
        <v>1</v>
      </c>
      <c r="O57" s="211">
        <v>11</v>
      </c>
      <c r="P57" s="20"/>
      <c r="Q57" s="209" t="s">
        <v>29</v>
      </c>
      <c r="R57" s="212" t="s">
        <v>134</v>
      </c>
      <c r="S57" s="211">
        <v>1</v>
      </c>
      <c r="T57" s="211">
        <v>19</v>
      </c>
      <c r="U57" s="20"/>
      <c r="V57" s="209" t="s">
        <v>29</v>
      </c>
      <c r="W57" s="212" t="s">
        <v>296</v>
      </c>
      <c r="X57" s="213">
        <v>1</v>
      </c>
      <c r="Y57" s="214">
        <v>26</v>
      </c>
      <c r="AB57" s="29"/>
      <c r="AC57" s="10"/>
      <c r="AD57" s="10"/>
      <c r="AE57" s="10"/>
    </row>
    <row r="58" spans="2:31" x14ac:dyDescent="0.25">
      <c r="B58" s="157" t="s">
        <v>3</v>
      </c>
      <c r="C58" s="143" t="s">
        <v>66</v>
      </c>
      <c r="D58" s="148">
        <v>1</v>
      </c>
      <c r="E58" s="148">
        <v>33</v>
      </c>
      <c r="F58" s="20"/>
      <c r="G58" s="209" t="s">
        <v>29</v>
      </c>
      <c r="H58" s="210" t="s">
        <v>121</v>
      </c>
      <c r="I58" s="211">
        <v>1</v>
      </c>
      <c r="J58" s="211">
        <v>4</v>
      </c>
      <c r="K58" s="20"/>
      <c r="L58" s="209" t="s">
        <v>29</v>
      </c>
      <c r="M58" s="210" t="s">
        <v>126</v>
      </c>
      <c r="N58" s="211">
        <v>1</v>
      </c>
      <c r="O58" s="211">
        <v>12</v>
      </c>
      <c r="P58" s="20"/>
      <c r="Q58" s="209" t="s">
        <v>29</v>
      </c>
      <c r="R58" s="212" t="s">
        <v>134</v>
      </c>
      <c r="S58" s="211">
        <v>1</v>
      </c>
      <c r="T58" s="211">
        <v>20</v>
      </c>
      <c r="U58" s="20"/>
      <c r="V58" s="209" t="s">
        <v>29</v>
      </c>
      <c r="W58" s="212" t="s">
        <v>297</v>
      </c>
      <c r="X58" s="213">
        <v>1</v>
      </c>
      <c r="Y58" s="214">
        <v>27</v>
      </c>
      <c r="AB58" s="29"/>
      <c r="AC58" s="10"/>
      <c r="AD58" s="10"/>
      <c r="AE58" s="10"/>
    </row>
    <row r="59" spans="2:31" x14ac:dyDescent="0.25">
      <c r="B59" s="157" t="s">
        <v>3</v>
      </c>
      <c r="C59" s="143" t="s">
        <v>67</v>
      </c>
      <c r="D59" s="148">
        <v>1</v>
      </c>
      <c r="E59" s="148">
        <v>34</v>
      </c>
      <c r="F59" s="20"/>
      <c r="G59" s="209" t="s">
        <v>29</v>
      </c>
      <c r="H59" s="210" t="s">
        <v>122</v>
      </c>
      <c r="I59" s="211">
        <v>1</v>
      </c>
      <c r="J59" s="211">
        <v>5</v>
      </c>
      <c r="K59" s="20"/>
      <c r="L59" s="209" t="s">
        <v>29</v>
      </c>
      <c r="M59" s="210" t="s">
        <v>127</v>
      </c>
      <c r="N59" s="211">
        <v>1</v>
      </c>
      <c r="O59" s="211">
        <v>13</v>
      </c>
      <c r="P59" s="20"/>
      <c r="Q59" s="209" t="s">
        <v>29</v>
      </c>
      <c r="R59" s="212" t="s">
        <v>134</v>
      </c>
      <c r="S59" s="211">
        <v>1</v>
      </c>
      <c r="T59" s="211">
        <v>21</v>
      </c>
      <c r="U59" s="20"/>
      <c r="V59" s="209" t="s">
        <v>29</v>
      </c>
      <c r="W59" s="212" t="s">
        <v>303</v>
      </c>
      <c r="X59" s="213">
        <v>1</v>
      </c>
      <c r="Y59" s="214">
        <v>28</v>
      </c>
      <c r="AB59" s="29"/>
      <c r="AC59" s="10"/>
      <c r="AD59" s="10"/>
      <c r="AE59" s="10"/>
    </row>
    <row r="60" spans="2:31" x14ac:dyDescent="0.25">
      <c r="B60" s="158" t="s">
        <v>32</v>
      </c>
      <c r="C60" s="120" t="s">
        <v>120</v>
      </c>
      <c r="D60" s="121">
        <v>1</v>
      </c>
      <c r="E60" s="121">
        <v>11</v>
      </c>
      <c r="F60" s="20"/>
      <c r="G60" s="209" t="s">
        <v>29</v>
      </c>
      <c r="H60" s="210" t="s">
        <v>122</v>
      </c>
      <c r="I60" s="211">
        <v>1</v>
      </c>
      <c r="J60" s="211">
        <v>6</v>
      </c>
      <c r="K60" s="20"/>
      <c r="L60" s="209" t="s">
        <v>29</v>
      </c>
      <c r="M60" s="210" t="s">
        <v>127</v>
      </c>
      <c r="N60" s="211">
        <v>1</v>
      </c>
      <c r="O60" s="211">
        <v>14</v>
      </c>
      <c r="P60" s="20"/>
      <c r="Q60" s="209" t="s">
        <v>29</v>
      </c>
      <c r="R60" s="212" t="s">
        <v>134</v>
      </c>
      <c r="S60" s="211">
        <v>1</v>
      </c>
      <c r="T60" s="211">
        <v>22</v>
      </c>
      <c r="U60" s="20"/>
      <c r="V60" s="209" t="s">
        <v>29</v>
      </c>
      <c r="W60" s="212" t="s">
        <v>231</v>
      </c>
      <c r="X60" s="213">
        <v>1</v>
      </c>
      <c r="Y60" s="214">
        <v>29</v>
      </c>
      <c r="AB60" s="29"/>
      <c r="AC60" s="10"/>
      <c r="AD60" s="10"/>
      <c r="AE60" s="10"/>
    </row>
    <row r="61" spans="2:31" x14ac:dyDescent="0.25">
      <c r="B61" s="158" t="s">
        <v>32</v>
      </c>
      <c r="C61" s="120" t="s">
        <v>120</v>
      </c>
      <c r="D61" s="121">
        <v>1</v>
      </c>
      <c r="E61" s="121">
        <v>12</v>
      </c>
      <c r="F61" s="20"/>
      <c r="G61" s="209" t="s">
        <v>29</v>
      </c>
      <c r="H61" s="212" t="s">
        <v>123</v>
      </c>
      <c r="I61" s="211">
        <v>1</v>
      </c>
      <c r="J61" s="211">
        <v>7</v>
      </c>
      <c r="K61" s="20"/>
      <c r="L61" s="209" t="s">
        <v>29</v>
      </c>
      <c r="M61" s="212" t="s">
        <v>128</v>
      </c>
      <c r="N61" s="211">
        <v>1</v>
      </c>
      <c r="O61" s="211">
        <v>15</v>
      </c>
      <c r="P61" s="20"/>
      <c r="Q61" s="209" t="s">
        <v>29</v>
      </c>
      <c r="R61" s="212" t="s">
        <v>136</v>
      </c>
      <c r="S61" s="211">
        <v>1</v>
      </c>
      <c r="T61" s="211">
        <v>23</v>
      </c>
      <c r="U61" s="20"/>
      <c r="V61" s="209" t="s">
        <v>29</v>
      </c>
      <c r="W61" s="212" t="s">
        <v>232</v>
      </c>
      <c r="X61" s="213">
        <v>1</v>
      </c>
      <c r="Y61" s="214">
        <v>30</v>
      </c>
      <c r="AB61" s="29"/>
      <c r="AC61" s="10"/>
      <c r="AD61" s="10"/>
      <c r="AE61" s="10"/>
    </row>
    <row r="62" spans="2:31" x14ac:dyDescent="0.25">
      <c r="B62" s="158" t="s">
        <v>32</v>
      </c>
      <c r="C62" s="120" t="s">
        <v>291</v>
      </c>
      <c r="D62" s="121">
        <v>1</v>
      </c>
      <c r="E62" s="121">
        <v>13</v>
      </c>
      <c r="F62" s="20"/>
      <c r="G62" s="209" t="s">
        <v>29</v>
      </c>
      <c r="H62" s="212" t="s">
        <v>128</v>
      </c>
      <c r="I62" s="211">
        <v>1</v>
      </c>
      <c r="J62" s="211">
        <v>8</v>
      </c>
      <c r="K62" s="20"/>
      <c r="L62" s="209" t="s">
        <v>29</v>
      </c>
      <c r="M62" s="212" t="s">
        <v>128</v>
      </c>
      <c r="N62" s="211">
        <v>1</v>
      </c>
      <c r="O62" s="211">
        <v>16</v>
      </c>
      <c r="P62" s="20"/>
      <c r="Q62" s="161" t="s">
        <v>30</v>
      </c>
      <c r="R62" s="113" t="s">
        <v>84</v>
      </c>
      <c r="S62" s="114">
        <v>1</v>
      </c>
      <c r="T62" s="114">
        <v>11</v>
      </c>
      <c r="U62" s="20"/>
      <c r="V62" s="94" t="s">
        <v>34</v>
      </c>
      <c r="W62" s="130" t="s">
        <v>306</v>
      </c>
      <c r="X62" s="131">
        <v>1</v>
      </c>
      <c r="Y62" s="131">
        <v>1</v>
      </c>
      <c r="AB62" s="29"/>
      <c r="AC62" s="10"/>
      <c r="AD62" s="10"/>
      <c r="AE62" s="10"/>
    </row>
    <row r="63" spans="2:31" x14ac:dyDescent="0.25">
      <c r="B63" s="158" t="s">
        <v>32</v>
      </c>
      <c r="C63" s="120" t="s">
        <v>278</v>
      </c>
      <c r="D63" s="121">
        <v>1</v>
      </c>
      <c r="E63" s="121">
        <v>14</v>
      </c>
      <c r="F63" s="9"/>
      <c r="G63" s="161" t="s">
        <v>30</v>
      </c>
      <c r="H63" s="113" t="s">
        <v>106</v>
      </c>
      <c r="I63" s="114">
        <v>1</v>
      </c>
      <c r="J63" s="114">
        <v>1</v>
      </c>
      <c r="K63" s="20"/>
      <c r="L63" s="161" t="s">
        <v>30</v>
      </c>
      <c r="M63" s="113" t="s">
        <v>110</v>
      </c>
      <c r="N63" s="114">
        <v>1</v>
      </c>
      <c r="O63" s="114">
        <v>6</v>
      </c>
      <c r="P63" s="20"/>
      <c r="Q63" s="161" t="s">
        <v>30</v>
      </c>
      <c r="R63" s="113" t="s">
        <v>299</v>
      </c>
      <c r="S63" s="114">
        <v>1</v>
      </c>
      <c r="T63" s="114">
        <v>12</v>
      </c>
      <c r="U63" s="20"/>
      <c r="V63" s="94" t="s">
        <v>34</v>
      </c>
      <c r="W63" s="130" t="s">
        <v>306</v>
      </c>
      <c r="X63" s="131">
        <v>1</v>
      </c>
      <c r="Y63" s="131">
        <v>2</v>
      </c>
      <c r="AB63" s="29"/>
      <c r="AC63" s="10"/>
      <c r="AD63" s="10"/>
      <c r="AE63" s="10"/>
    </row>
    <row r="64" spans="2:31" x14ac:dyDescent="0.25">
      <c r="B64" s="158" t="s">
        <v>32</v>
      </c>
      <c r="C64" s="120" t="s">
        <v>239</v>
      </c>
      <c r="D64" s="121">
        <v>1</v>
      </c>
      <c r="E64" s="121">
        <v>15</v>
      </c>
      <c r="F64" s="9"/>
      <c r="G64" s="161" t="s">
        <v>30</v>
      </c>
      <c r="H64" s="113" t="s">
        <v>106</v>
      </c>
      <c r="I64" s="114">
        <v>1</v>
      </c>
      <c r="J64" s="114">
        <v>2</v>
      </c>
      <c r="K64" s="20"/>
      <c r="L64" s="161" t="s">
        <v>30</v>
      </c>
      <c r="M64" s="113" t="s">
        <v>111</v>
      </c>
      <c r="N64" s="114">
        <v>1</v>
      </c>
      <c r="O64" s="114">
        <v>7</v>
      </c>
      <c r="P64" s="20"/>
      <c r="Q64" s="161" t="s">
        <v>30</v>
      </c>
      <c r="R64" s="113" t="s">
        <v>276</v>
      </c>
      <c r="S64" s="116">
        <v>1</v>
      </c>
      <c r="T64" s="116">
        <v>13</v>
      </c>
      <c r="U64" s="20"/>
      <c r="V64" s="94" t="s">
        <v>34</v>
      </c>
      <c r="W64" s="130" t="s">
        <v>306</v>
      </c>
      <c r="X64" s="131">
        <v>1</v>
      </c>
      <c r="Y64" s="163">
        <v>3</v>
      </c>
      <c r="AB64" s="29"/>
      <c r="AC64" s="10"/>
      <c r="AD64" s="10"/>
      <c r="AE64" s="10"/>
    </row>
    <row r="65" spans="2:31" x14ac:dyDescent="0.25">
      <c r="B65" s="157" t="s">
        <v>3</v>
      </c>
      <c r="C65" s="140" t="s">
        <v>140</v>
      </c>
      <c r="D65" s="142">
        <v>1</v>
      </c>
      <c r="E65" s="142">
        <v>35</v>
      </c>
      <c r="F65" s="9"/>
      <c r="G65" s="161" t="s">
        <v>30</v>
      </c>
      <c r="H65" s="113" t="s">
        <v>107</v>
      </c>
      <c r="I65" s="116">
        <v>1</v>
      </c>
      <c r="J65" s="116">
        <v>3</v>
      </c>
      <c r="K65" s="20"/>
      <c r="L65" s="161" t="s">
        <v>30</v>
      </c>
      <c r="M65" s="115" t="s">
        <v>112</v>
      </c>
      <c r="N65" s="116">
        <v>1</v>
      </c>
      <c r="O65" s="116">
        <v>8</v>
      </c>
      <c r="P65" s="20"/>
      <c r="Q65" s="161" t="s">
        <v>30</v>
      </c>
      <c r="R65" s="113" t="s">
        <v>300</v>
      </c>
      <c r="S65" s="116">
        <v>1</v>
      </c>
      <c r="T65" s="116">
        <v>14</v>
      </c>
      <c r="U65" s="20"/>
      <c r="V65" s="94" t="s">
        <v>34</v>
      </c>
      <c r="W65" s="130" t="s">
        <v>307</v>
      </c>
      <c r="X65" s="131">
        <v>1</v>
      </c>
      <c r="Y65" s="163">
        <v>4</v>
      </c>
      <c r="AB65" s="29"/>
      <c r="AC65" s="10"/>
      <c r="AD65" s="10"/>
      <c r="AE65" s="10"/>
    </row>
    <row r="66" spans="2:31" x14ac:dyDescent="0.25">
      <c r="B66" s="160"/>
      <c r="C66" s="105"/>
      <c r="D66" s="106"/>
      <c r="E66" s="106"/>
      <c r="F66" s="9"/>
      <c r="G66" s="161" t="s">
        <v>30</v>
      </c>
      <c r="H66" s="113" t="s">
        <v>107</v>
      </c>
      <c r="I66" s="116">
        <v>1</v>
      </c>
      <c r="J66" s="116">
        <v>4</v>
      </c>
      <c r="K66" s="20"/>
      <c r="L66" s="161" t="s">
        <v>30</v>
      </c>
      <c r="M66" s="115" t="s">
        <v>112</v>
      </c>
      <c r="N66" s="116">
        <v>1</v>
      </c>
      <c r="O66" s="116">
        <v>9</v>
      </c>
      <c r="P66" s="20"/>
      <c r="Q66" s="161" t="s">
        <v>30</v>
      </c>
      <c r="R66" s="113" t="s">
        <v>301</v>
      </c>
      <c r="S66" s="169">
        <v>1</v>
      </c>
      <c r="T66" s="169">
        <v>15</v>
      </c>
      <c r="U66" s="20"/>
      <c r="V66" s="94" t="s">
        <v>34</v>
      </c>
      <c r="W66" s="130" t="s">
        <v>307</v>
      </c>
      <c r="X66" s="131">
        <v>1</v>
      </c>
      <c r="Y66" s="163">
        <v>5</v>
      </c>
      <c r="AB66" s="29"/>
      <c r="AC66" s="10"/>
      <c r="AD66" s="10"/>
      <c r="AE66" s="10"/>
    </row>
    <row r="67" spans="2:31" x14ac:dyDescent="0.25">
      <c r="B67" s="92"/>
      <c r="C67" s="127"/>
      <c r="D67" s="128"/>
      <c r="E67" s="128"/>
      <c r="F67" s="9"/>
      <c r="G67" s="161" t="s">
        <v>30</v>
      </c>
      <c r="H67" s="115" t="s">
        <v>108</v>
      </c>
      <c r="I67" s="116">
        <v>1</v>
      </c>
      <c r="J67" s="116">
        <v>5</v>
      </c>
      <c r="K67" s="20"/>
      <c r="L67" s="161" t="s">
        <v>30</v>
      </c>
      <c r="M67" s="115" t="s">
        <v>112</v>
      </c>
      <c r="N67" s="116">
        <v>1</v>
      </c>
      <c r="O67" s="116">
        <v>10</v>
      </c>
      <c r="P67" s="9"/>
      <c r="U67" s="9"/>
      <c r="W67" s="236" t="s">
        <v>298</v>
      </c>
    </row>
    <row r="68" spans="2:31" x14ac:dyDescent="0.25">
      <c r="B68" s="9"/>
      <c r="C68" s="9" t="s">
        <v>7</v>
      </c>
      <c r="D68" s="25">
        <f>SUM(D54:D67)</f>
        <v>11</v>
      </c>
      <c r="E68" s="25"/>
      <c r="F68" s="9"/>
      <c r="G68" s="10"/>
      <c r="H68" s="10" t="s">
        <v>8</v>
      </c>
      <c r="I68" s="11">
        <f>SUM(I54:I67)</f>
        <v>13</v>
      </c>
      <c r="J68" s="11"/>
      <c r="K68" s="9"/>
      <c r="L68" s="10"/>
      <c r="M68" s="10" t="s">
        <v>9</v>
      </c>
      <c r="N68" s="11">
        <f>SUM(N55:N67)</f>
        <v>13</v>
      </c>
      <c r="O68" s="11"/>
      <c r="P68" s="9"/>
      <c r="Q68" s="10"/>
      <c r="R68" s="10" t="s">
        <v>10</v>
      </c>
      <c r="S68" s="11">
        <f>SUM(S55:S67)</f>
        <v>12</v>
      </c>
      <c r="T68" s="11"/>
      <c r="U68" s="9"/>
      <c r="V68" s="10"/>
      <c r="W68" s="10" t="s">
        <v>11</v>
      </c>
      <c r="X68" s="14">
        <f>SUM(X55:X66)</f>
        <v>12</v>
      </c>
      <c r="Z68" s="16">
        <f>SUM(A68:Y68)</f>
        <v>61</v>
      </c>
    </row>
    <row r="70" spans="2:31" x14ac:dyDescent="0.25">
      <c r="W70" s="12" t="s">
        <v>292</v>
      </c>
    </row>
    <row r="71" spans="2:31" x14ac:dyDescent="0.25">
      <c r="C71" s="16" t="s">
        <v>302</v>
      </c>
      <c r="W71" s="12" t="s">
        <v>293</v>
      </c>
    </row>
    <row r="72" spans="2:31" x14ac:dyDescent="0.25">
      <c r="W72" s="1"/>
    </row>
    <row r="73" spans="2:31" ht="15.75" x14ac:dyDescent="0.25">
      <c r="C73" s="64"/>
      <c r="D73"/>
      <c r="E73"/>
      <c r="F73" s="65"/>
      <c r="Z73" s="16">
        <f>SUM(Z34+Z51+Z68)</f>
        <v>172</v>
      </c>
    </row>
    <row r="74" spans="2:31" ht="15.75" x14ac:dyDescent="0.25">
      <c r="C74" s="64"/>
      <c r="D74" s="65"/>
      <c r="E74" s="65"/>
      <c r="F74"/>
    </row>
    <row r="76" spans="2:31" x14ac:dyDescent="0.25">
      <c r="V76" s="16" t="s">
        <v>17</v>
      </c>
    </row>
    <row r="77" spans="2:31" ht="23.25" x14ac:dyDescent="0.35">
      <c r="C77" s="228"/>
    </row>
    <row r="85" spans="9:9" x14ac:dyDescent="0.25">
      <c r="I85" s="16" t="s">
        <v>294</v>
      </c>
    </row>
  </sheetData>
  <pageMargins left="0.23622047244094491" right="0.23622047244094491" top="0.15748031496062992" bottom="0.15748031496062992" header="0.31496062992125984" footer="0.31496062992125984"/>
  <pageSetup paperSize="8"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opLeftCell="B82" workbookViewId="0">
      <selection activeCell="B4" sqref="B4:C4"/>
    </sheetView>
  </sheetViews>
  <sheetFormatPr defaultRowHeight="15" x14ac:dyDescent="0.25"/>
  <cols>
    <col min="2" max="2" width="23.5703125" customWidth="1"/>
    <col min="3" max="3" width="40.28515625" customWidth="1"/>
    <col min="4" max="4" width="44.28515625" customWidth="1"/>
    <col min="5" max="5" width="6.85546875" customWidth="1"/>
    <col min="6" max="6" width="4.140625" customWidth="1"/>
    <col min="7" max="7" width="4.28515625" customWidth="1"/>
    <col min="8" max="8" width="6.28515625" customWidth="1"/>
    <col min="9" max="9" width="26.42578125" customWidth="1"/>
    <col min="10" max="10" width="40.28515625" customWidth="1"/>
    <col min="11" max="11" width="37.5703125" customWidth="1"/>
    <col min="12" max="12" width="6.28515625" customWidth="1"/>
    <col min="13" max="13" width="4.42578125" customWidth="1"/>
    <col min="14" max="14" width="4.5703125" customWidth="1"/>
  </cols>
  <sheetData>
    <row r="1" spans="1:14" ht="23.25" x14ac:dyDescent="0.35">
      <c r="A1" s="229" t="s">
        <v>6</v>
      </c>
    </row>
    <row r="2" spans="1:14" ht="23.25" x14ac:dyDescent="0.35">
      <c r="A2" s="229"/>
    </row>
    <row r="4" spans="1:14" ht="138.75" customHeight="1" x14ac:dyDescent="0.25">
      <c r="B4" s="237" t="s">
        <v>263</v>
      </c>
      <c r="C4" s="238"/>
      <c r="D4" s="237" t="s">
        <v>262</v>
      </c>
      <c r="E4" s="238"/>
      <c r="F4" s="238"/>
      <c r="G4" s="238"/>
    </row>
    <row r="5" spans="1:14" ht="49.5" customHeight="1" x14ac:dyDescent="0.25">
      <c r="B5" s="232"/>
      <c r="C5" s="233"/>
      <c r="D5" s="234"/>
      <c r="E5" s="234"/>
      <c r="F5" s="234"/>
      <c r="G5" s="234"/>
    </row>
    <row r="6" spans="1:14" x14ac:dyDescent="0.25">
      <c r="C6" t="s">
        <v>243</v>
      </c>
      <c r="D6" t="s">
        <v>242</v>
      </c>
      <c r="E6" t="s">
        <v>244</v>
      </c>
      <c r="F6" t="s">
        <v>245</v>
      </c>
      <c r="G6" t="s">
        <v>241</v>
      </c>
      <c r="J6" t="s">
        <v>251</v>
      </c>
      <c r="K6" t="s">
        <v>252</v>
      </c>
      <c r="L6" t="s">
        <v>244</v>
      </c>
      <c r="M6" t="s">
        <v>245</v>
      </c>
      <c r="N6" t="s">
        <v>253</v>
      </c>
    </row>
    <row r="7" spans="1:14" x14ac:dyDescent="0.25">
      <c r="B7" s="155" t="s">
        <v>36</v>
      </c>
      <c r="C7" s="101" t="s">
        <v>92</v>
      </c>
      <c r="D7" s="101"/>
      <c r="E7" s="101" t="s">
        <v>246</v>
      </c>
      <c r="F7" s="101" t="s">
        <v>21</v>
      </c>
      <c r="G7" s="102">
        <v>1</v>
      </c>
      <c r="I7" s="159" t="s">
        <v>28</v>
      </c>
      <c r="J7" s="103" t="s">
        <v>99</v>
      </c>
      <c r="K7" s="103"/>
      <c r="L7" s="103" t="s">
        <v>246</v>
      </c>
      <c r="M7" s="103" t="s">
        <v>23</v>
      </c>
      <c r="N7" s="103">
        <v>1</v>
      </c>
    </row>
    <row r="8" spans="1:14" x14ac:dyDescent="0.25">
      <c r="B8" s="155" t="s">
        <v>36</v>
      </c>
      <c r="C8" s="101" t="s">
        <v>92</v>
      </c>
      <c r="D8" s="101"/>
      <c r="E8" s="101" t="s">
        <v>246</v>
      </c>
      <c r="F8" s="101" t="s">
        <v>21</v>
      </c>
      <c r="G8" s="102">
        <v>2</v>
      </c>
      <c r="I8" s="159" t="s">
        <v>28</v>
      </c>
      <c r="J8" s="103" t="s">
        <v>99</v>
      </c>
      <c r="K8" s="103"/>
      <c r="L8" s="103" t="s">
        <v>246</v>
      </c>
      <c r="M8" s="103" t="s">
        <v>23</v>
      </c>
      <c r="N8" s="103">
        <v>2</v>
      </c>
    </row>
    <row r="9" spans="1:14" x14ac:dyDescent="0.25">
      <c r="B9" s="155" t="s">
        <v>36</v>
      </c>
      <c r="C9" s="101" t="s">
        <v>92</v>
      </c>
      <c r="D9" s="101"/>
      <c r="E9" s="101" t="s">
        <v>246</v>
      </c>
      <c r="F9" s="101" t="s">
        <v>21</v>
      </c>
      <c r="G9" s="102">
        <v>3</v>
      </c>
      <c r="I9" s="159" t="s">
        <v>28</v>
      </c>
      <c r="J9" s="103" t="s">
        <v>195</v>
      </c>
      <c r="K9" s="103"/>
      <c r="L9" s="103" t="s">
        <v>246</v>
      </c>
      <c r="M9" s="103" t="s">
        <v>23</v>
      </c>
      <c r="N9" s="103">
        <v>3</v>
      </c>
    </row>
    <row r="10" spans="1:14" x14ac:dyDescent="0.25">
      <c r="B10" s="155" t="s">
        <v>36</v>
      </c>
      <c r="C10" s="101" t="s">
        <v>93</v>
      </c>
      <c r="D10" s="101"/>
      <c r="E10" s="101" t="s">
        <v>246</v>
      </c>
      <c r="F10" s="101" t="s">
        <v>21</v>
      </c>
      <c r="G10" s="102">
        <v>4</v>
      </c>
      <c r="I10" s="159" t="s">
        <v>28</v>
      </c>
      <c r="J10" s="103" t="s">
        <v>100</v>
      </c>
      <c r="K10" s="103"/>
      <c r="L10" s="103" t="s">
        <v>246</v>
      </c>
      <c r="M10" s="103" t="s">
        <v>23</v>
      </c>
      <c r="N10" s="103">
        <v>4</v>
      </c>
    </row>
    <row r="11" spans="1:14" x14ac:dyDescent="0.25">
      <c r="B11" s="155" t="s">
        <v>36</v>
      </c>
      <c r="C11" s="101" t="s">
        <v>93</v>
      </c>
      <c r="D11" s="101"/>
      <c r="E11" s="101" t="s">
        <v>246</v>
      </c>
      <c r="F11" s="101" t="s">
        <v>21</v>
      </c>
      <c r="G11" s="102">
        <v>5</v>
      </c>
      <c r="I11" s="159" t="s">
        <v>28</v>
      </c>
      <c r="J11" s="103" t="s">
        <v>100</v>
      </c>
      <c r="K11" s="103"/>
      <c r="L11" s="103" t="s">
        <v>246</v>
      </c>
      <c r="M11" s="103" t="s">
        <v>23</v>
      </c>
      <c r="N11" s="103">
        <v>5</v>
      </c>
    </row>
    <row r="12" spans="1:14" x14ac:dyDescent="0.25">
      <c r="B12" s="155" t="s">
        <v>36</v>
      </c>
      <c r="C12" s="101" t="s">
        <v>94</v>
      </c>
      <c r="D12" s="101"/>
      <c r="E12" s="101" t="s">
        <v>246</v>
      </c>
      <c r="F12" s="101" t="s">
        <v>21</v>
      </c>
      <c r="G12" s="102">
        <v>6</v>
      </c>
      <c r="I12" s="159" t="s">
        <v>28</v>
      </c>
      <c r="J12" s="103" t="s">
        <v>141</v>
      </c>
      <c r="K12" s="103"/>
      <c r="L12" s="103" t="s">
        <v>246</v>
      </c>
      <c r="M12" s="103" t="s">
        <v>23</v>
      </c>
      <c r="N12" s="103">
        <v>6</v>
      </c>
    </row>
    <row r="13" spans="1:14" x14ac:dyDescent="0.25">
      <c r="B13" s="155" t="s">
        <v>36</v>
      </c>
      <c r="C13" s="101" t="s">
        <v>94</v>
      </c>
      <c r="D13" s="101"/>
      <c r="E13" s="101" t="s">
        <v>246</v>
      </c>
      <c r="F13" s="101" t="s">
        <v>21</v>
      </c>
      <c r="G13" s="102">
        <v>7</v>
      </c>
      <c r="I13" s="159" t="s">
        <v>28</v>
      </c>
      <c r="J13" s="103" t="s">
        <v>141</v>
      </c>
      <c r="K13" s="103"/>
      <c r="L13" s="103" t="s">
        <v>246</v>
      </c>
      <c r="M13" s="103" t="s">
        <v>23</v>
      </c>
      <c r="N13" s="103">
        <v>7</v>
      </c>
    </row>
    <row r="14" spans="1:14" x14ac:dyDescent="0.25">
      <c r="B14" s="155" t="s">
        <v>36</v>
      </c>
      <c r="C14" s="206" t="s">
        <v>199</v>
      </c>
      <c r="D14" s="206"/>
      <c r="E14" s="206" t="s">
        <v>246</v>
      </c>
      <c r="F14" s="101" t="s">
        <v>21</v>
      </c>
      <c r="G14" s="102">
        <v>8</v>
      </c>
      <c r="I14" s="159" t="s">
        <v>28</v>
      </c>
      <c r="J14" s="103" t="s">
        <v>102</v>
      </c>
      <c r="K14" s="103"/>
      <c r="L14" s="103" t="s">
        <v>246</v>
      </c>
      <c r="M14" s="103" t="s">
        <v>247</v>
      </c>
      <c r="N14" s="103">
        <v>8</v>
      </c>
    </row>
    <row r="15" spans="1:14" x14ac:dyDescent="0.25">
      <c r="B15" s="155" t="s">
        <v>36</v>
      </c>
      <c r="C15" s="206" t="s">
        <v>96</v>
      </c>
      <c r="D15" s="206"/>
      <c r="E15" s="206" t="s">
        <v>250</v>
      </c>
      <c r="F15" s="101" t="s">
        <v>21</v>
      </c>
      <c r="G15" s="102">
        <v>9</v>
      </c>
      <c r="I15" s="159" t="s">
        <v>28</v>
      </c>
      <c r="J15" s="103" t="s">
        <v>102</v>
      </c>
      <c r="K15" s="103"/>
      <c r="L15" s="103" t="s">
        <v>246</v>
      </c>
      <c r="M15" s="103" t="s">
        <v>247</v>
      </c>
      <c r="N15" s="103">
        <v>9</v>
      </c>
    </row>
    <row r="16" spans="1:14" x14ac:dyDescent="0.25">
      <c r="B16" s="155" t="s">
        <v>36</v>
      </c>
      <c r="C16" s="206" t="s">
        <v>96</v>
      </c>
      <c r="D16" s="206"/>
      <c r="E16" s="206" t="s">
        <v>246</v>
      </c>
      <c r="F16" s="101" t="s">
        <v>21</v>
      </c>
      <c r="G16" s="102">
        <v>10</v>
      </c>
      <c r="I16" s="159" t="s">
        <v>28</v>
      </c>
      <c r="J16" s="103" t="s">
        <v>103</v>
      </c>
      <c r="K16" s="103"/>
      <c r="L16" s="103" t="s">
        <v>246</v>
      </c>
      <c r="M16" s="103" t="s">
        <v>247</v>
      </c>
      <c r="N16" s="103">
        <v>10</v>
      </c>
    </row>
    <row r="17" spans="2:14" x14ac:dyDescent="0.25">
      <c r="B17" s="207" t="s">
        <v>36</v>
      </c>
      <c r="C17" s="206" t="s">
        <v>200</v>
      </c>
      <c r="D17" s="206"/>
      <c r="E17" s="206" t="s">
        <v>246</v>
      </c>
      <c r="F17" s="101" t="s">
        <v>23</v>
      </c>
      <c r="G17" s="102">
        <v>11</v>
      </c>
      <c r="I17" s="159" t="s">
        <v>28</v>
      </c>
      <c r="J17" s="103" t="s">
        <v>103</v>
      </c>
      <c r="K17" s="103"/>
      <c r="L17" s="103" t="s">
        <v>246</v>
      </c>
      <c r="M17" s="103" t="s">
        <v>247</v>
      </c>
      <c r="N17" s="103">
        <v>11</v>
      </c>
    </row>
    <row r="18" spans="2:14" x14ac:dyDescent="0.25">
      <c r="B18" s="207" t="s">
        <v>36</v>
      </c>
      <c r="C18" s="206" t="s">
        <v>200</v>
      </c>
      <c r="D18" s="206"/>
      <c r="E18" s="206" t="s">
        <v>246</v>
      </c>
      <c r="F18" s="101" t="s">
        <v>23</v>
      </c>
      <c r="G18" s="102">
        <v>12</v>
      </c>
      <c r="I18" s="159" t="s">
        <v>28</v>
      </c>
      <c r="J18" s="111" t="s">
        <v>214</v>
      </c>
      <c r="K18" s="103"/>
      <c r="L18" s="103" t="s">
        <v>246</v>
      </c>
      <c r="M18" s="103" t="s">
        <v>247</v>
      </c>
      <c r="N18" s="103">
        <v>12</v>
      </c>
    </row>
    <row r="19" spans="2:14" x14ac:dyDescent="0.25">
      <c r="B19" s="155" t="s">
        <v>36</v>
      </c>
      <c r="C19" s="101" t="s">
        <v>97</v>
      </c>
      <c r="D19" s="101"/>
      <c r="E19" s="101" t="s">
        <v>246</v>
      </c>
      <c r="F19" s="101" t="s">
        <v>23</v>
      </c>
      <c r="G19" s="102">
        <v>13</v>
      </c>
      <c r="I19" s="159" t="s">
        <v>28</v>
      </c>
      <c r="J19" s="111" t="s">
        <v>215</v>
      </c>
      <c r="K19" s="103"/>
      <c r="L19" s="103" t="s">
        <v>246</v>
      </c>
      <c r="M19" s="103" t="s">
        <v>247</v>
      </c>
      <c r="N19" s="103">
        <v>13</v>
      </c>
    </row>
    <row r="20" spans="2:14" x14ac:dyDescent="0.25">
      <c r="B20" s="155" t="s">
        <v>36</v>
      </c>
      <c r="C20" s="101" t="s">
        <v>97</v>
      </c>
      <c r="D20" s="101"/>
      <c r="E20" s="101" t="s">
        <v>246</v>
      </c>
      <c r="F20" s="101" t="s">
        <v>23</v>
      </c>
      <c r="G20" s="102">
        <v>14</v>
      </c>
      <c r="I20" s="159" t="s">
        <v>28</v>
      </c>
      <c r="J20" s="111" t="s">
        <v>216</v>
      </c>
      <c r="K20" s="103"/>
      <c r="L20" s="103" t="s">
        <v>246</v>
      </c>
      <c r="M20" s="103" t="s">
        <v>247</v>
      </c>
      <c r="N20" s="103">
        <v>14</v>
      </c>
    </row>
    <row r="21" spans="2:14" x14ac:dyDescent="0.25">
      <c r="B21" s="155" t="s">
        <v>36</v>
      </c>
      <c r="C21" s="101" t="s">
        <v>98</v>
      </c>
      <c r="D21" s="101"/>
      <c r="E21" s="101" t="s">
        <v>246</v>
      </c>
      <c r="F21" s="101" t="s">
        <v>23</v>
      </c>
      <c r="G21" s="102">
        <v>15</v>
      </c>
      <c r="I21" s="159" t="s">
        <v>28</v>
      </c>
      <c r="J21" s="111" t="s">
        <v>217</v>
      </c>
      <c r="K21" s="103"/>
      <c r="L21" s="103" t="s">
        <v>246</v>
      </c>
      <c r="M21" s="103" t="s">
        <v>247</v>
      </c>
      <c r="N21" s="103">
        <v>15</v>
      </c>
    </row>
    <row r="22" spans="2:14" x14ac:dyDescent="0.25">
      <c r="B22" s="155" t="s">
        <v>36</v>
      </c>
      <c r="C22" s="101" t="s">
        <v>98</v>
      </c>
      <c r="D22" s="101"/>
      <c r="E22" s="101" t="s">
        <v>246</v>
      </c>
      <c r="F22" s="101" t="s">
        <v>23</v>
      </c>
      <c r="G22" s="102">
        <v>16</v>
      </c>
      <c r="L22" s="106"/>
      <c r="M22" s="106"/>
      <c r="N22" s="106"/>
    </row>
    <row r="23" spans="2:14" x14ac:dyDescent="0.25">
      <c r="B23" s="199" t="s">
        <v>36</v>
      </c>
      <c r="C23" s="200" t="s">
        <v>210</v>
      </c>
      <c r="D23" s="200"/>
      <c r="E23" s="200" t="s">
        <v>246</v>
      </c>
      <c r="F23" s="230" t="s">
        <v>247</v>
      </c>
      <c r="G23" s="202" t="s">
        <v>191</v>
      </c>
      <c r="L23" s="106"/>
      <c r="M23" s="106"/>
      <c r="N23" s="106"/>
    </row>
    <row r="24" spans="2:14" x14ac:dyDescent="0.25">
      <c r="B24" s="199" t="s">
        <v>36</v>
      </c>
      <c r="C24" s="200" t="s">
        <v>211</v>
      </c>
      <c r="D24" s="200"/>
      <c r="E24" s="200" t="s">
        <v>246</v>
      </c>
      <c r="F24" s="230" t="s">
        <v>247</v>
      </c>
      <c r="G24" s="202" t="s">
        <v>192</v>
      </c>
      <c r="L24" s="106"/>
      <c r="M24" s="106"/>
      <c r="N24" s="106"/>
    </row>
    <row r="25" spans="2:14" x14ac:dyDescent="0.25">
      <c r="B25" s="199" t="s">
        <v>36</v>
      </c>
      <c r="C25" s="200" t="s">
        <v>212</v>
      </c>
      <c r="D25" s="200"/>
      <c r="E25" s="200" t="s">
        <v>246</v>
      </c>
      <c r="F25" s="230" t="s">
        <v>247</v>
      </c>
      <c r="G25" s="202" t="s">
        <v>193</v>
      </c>
      <c r="L25" s="106"/>
      <c r="M25" s="106"/>
      <c r="N25" s="106"/>
    </row>
    <row r="26" spans="2:14" x14ac:dyDescent="0.25">
      <c r="B26" s="199" t="s">
        <v>36</v>
      </c>
      <c r="C26" s="200" t="s">
        <v>213</v>
      </c>
      <c r="D26" s="200"/>
      <c r="E26" s="200" t="s">
        <v>246</v>
      </c>
      <c r="F26" s="230" t="s">
        <v>247</v>
      </c>
      <c r="G26" s="202" t="s">
        <v>194</v>
      </c>
      <c r="L26" s="106"/>
      <c r="M26" s="106"/>
      <c r="N26" s="106"/>
    </row>
    <row r="27" spans="2:14" x14ac:dyDescent="0.25">
      <c r="L27" s="106"/>
      <c r="M27" s="106"/>
      <c r="N27" s="106"/>
    </row>
    <row r="28" spans="2:14" x14ac:dyDescent="0.25">
      <c r="L28" s="106"/>
      <c r="M28" s="106"/>
      <c r="N28" s="106"/>
    </row>
    <row r="29" spans="2:14" x14ac:dyDescent="0.25">
      <c r="C29" s="231" t="s">
        <v>260</v>
      </c>
      <c r="D29" t="s">
        <v>261</v>
      </c>
      <c r="K29" t="s">
        <v>6</v>
      </c>
      <c r="L29" s="106" t="s">
        <v>244</v>
      </c>
      <c r="M29" s="106" t="s">
        <v>245</v>
      </c>
      <c r="N29" s="106" t="s">
        <v>253</v>
      </c>
    </row>
    <row r="30" spans="2:14" x14ac:dyDescent="0.25">
      <c r="B30" s="161" t="s">
        <v>30</v>
      </c>
      <c r="C30" s="113" t="s">
        <v>106</v>
      </c>
      <c r="D30" s="113"/>
      <c r="E30" s="113" t="s">
        <v>248</v>
      </c>
      <c r="F30" s="113" t="s">
        <v>21</v>
      </c>
      <c r="G30" s="113">
        <v>1</v>
      </c>
      <c r="I30" s="170" t="s">
        <v>27</v>
      </c>
      <c r="J30" s="117" t="s">
        <v>85</v>
      </c>
      <c r="K30" s="123"/>
      <c r="L30" s="118" t="s">
        <v>254</v>
      </c>
      <c r="M30" s="118" t="s">
        <v>21</v>
      </c>
      <c r="N30" s="118">
        <v>1</v>
      </c>
    </row>
    <row r="31" spans="2:14" x14ac:dyDescent="0.25">
      <c r="B31" s="161" t="s">
        <v>30</v>
      </c>
      <c r="C31" s="113" t="s">
        <v>106</v>
      </c>
      <c r="D31" s="113"/>
      <c r="E31" s="113" t="s">
        <v>248</v>
      </c>
      <c r="F31" s="113" t="s">
        <v>21</v>
      </c>
      <c r="G31" s="113">
        <v>2</v>
      </c>
      <c r="I31" s="170" t="s">
        <v>27</v>
      </c>
      <c r="J31" s="117" t="s">
        <v>85</v>
      </c>
      <c r="K31" s="123"/>
      <c r="L31" s="118" t="s">
        <v>248</v>
      </c>
      <c r="M31" s="118" t="s">
        <v>21</v>
      </c>
      <c r="N31" s="118">
        <v>2</v>
      </c>
    </row>
    <row r="32" spans="2:14" x14ac:dyDescent="0.25">
      <c r="B32" s="161" t="s">
        <v>30</v>
      </c>
      <c r="C32" s="113" t="s">
        <v>107</v>
      </c>
      <c r="D32" s="113"/>
      <c r="E32" s="113" t="s">
        <v>248</v>
      </c>
      <c r="F32" s="113" t="s">
        <v>21</v>
      </c>
      <c r="G32" s="113">
        <v>3</v>
      </c>
      <c r="I32" s="170" t="s">
        <v>27</v>
      </c>
      <c r="J32" s="117" t="s">
        <v>85</v>
      </c>
      <c r="K32" s="123"/>
      <c r="L32" s="118" t="s">
        <v>254</v>
      </c>
      <c r="M32" s="118" t="s">
        <v>21</v>
      </c>
      <c r="N32" s="118">
        <v>3</v>
      </c>
    </row>
    <row r="33" spans="2:14" x14ac:dyDescent="0.25">
      <c r="B33" s="161" t="s">
        <v>30</v>
      </c>
      <c r="C33" s="113" t="s">
        <v>107</v>
      </c>
      <c r="D33" s="113"/>
      <c r="E33" s="113" t="s">
        <v>248</v>
      </c>
      <c r="F33" s="113" t="s">
        <v>21</v>
      </c>
      <c r="G33" s="113">
        <v>4</v>
      </c>
      <c r="I33" s="170" t="s">
        <v>27</v>
      </c>
      <c r="J33" s="117" t="s">
        <v>85</v>
      </c>
      <c r="K33" s="123"/>
      <c r="L33" s="118" t="s">
        <v>254</v>
      </c>
      <c r="M33" s="118" t="s">
        <v>21</v>
      </c>
      <c r="N33" s="118">
        <v>4</v>
      </c>
    </row>
    <row r="34" spans="2:14" x14ac:dyDescent="0.25">
      <c r="B34" s="161" t="s">
        <v>30</v>
      </c>
      <c r="C34" s="115" t="s">
        <v>108</v>
      </c>
      <c r="D34" s="115"/>
      <c r="E34" s="113" t="s">
        <v>248</v>
      </c>
      <c r="F34" s="115" t="s">
        <v>21</v>
      </c>
      <c r="G34" s="113">
        <v>5</v>
      </c>
      <c r="I34" s="170" t="s">
        <v>27</v>
      </c>
      <c r="J34" s="117" t="s">
        <v>86</v>
      </c>
      <c r="K34" s="123"/>
      <c r="L34" s="118" t="s">
        <v>254</v>
      </c>
      <c r="M34" s="118" t="s">
        <v>21</v>
      </c>
      <c r="N34" s="118">
        <v>5</v>
      </c>
    </row>
    <row r="35" spans="2:14" x14ac:dyDescent="0.25">
      <c r="B35" s="161" t="s">
        <v>30</v>
      </c>
      <c r="C35" s="113" t="s">
        <v>110</v>
      </c>
      <c r="D35" s="113"/>
      <c r="E35" s="113" t="s">
        <v>248</v>
      </c>
      <c r="F35" s="113" t="s">
        <v>22</v>
      </c>
      <c r="G35" s="113">
        <v>6</v>
      </c>
      <c r="I35" s="170" t="s">
        <v>27</v>
      </c>
      <c r="J35" s="117" t="s">
        <v>86</v>
      </c>
      <c r="K35" s="123"/>
      <c r="L35" s="118" t="s">
        <v>254</v>
      </c>
      <c r="M35" s="118" t="s">
        <v>21</v>
      </c>
      <c r="N35" s="118">
        <v>6</v>
      </c>
    </row>
    <row r="36" spans="2:14" x14ac:dyDescent="0.25">
      <c r="B36" s="161" t="s">
        <v>30</v>
      </c>
      <c r="C36" s="113" t="s">
        <v>111</v>
      </c>
      <c r="D36" s="113"/>
      <c r="E36" s="113" t="s">
        <v>248</v>
      </c>
      <c r="F36" s="113" t="s">
        <v>22</v>
      </c>
      <c r="G36" s="113">
        <v>7</v>
      </c>
      <c r="I36" s="170" t="s">
        <v>27</v>
      </c>
      <c r="J36" s="117" t="s">
        <v>198</v>
      </c>
      <c r="K36" s="123"/>
      <c r="L36" s="118" t="s">
        <v>254</v>
      </c>
      <c r="M36" s="118" t="s">
        <v>21</v>
      </c>
      <c r="N36" s="118">
        <v>7</v>
      </c>
    </row>
    <row r="37" spans="2:14" x14ac:dyDescent="0.25">
      <c r="B37" s="161" t="s">
        <v>30</v>
      </c>
      <c r="C37" s="115" t="s">
        <v>112</v>
      </c>
      <c r="D37" s="115"/>
      <c r="E37" s="113" t="s">
        <v>248</v>
      </c>
      <c r="F37" s="115" t="s">
        <v>22</v>
      </c>
      <c r="G37" s="113">
        <v>8</v>
      </c>
      <c r="I37" s="170" t="s">
        <v>27</v>
      </c>
      <c r="J37" s="117" t="s">
        <v>198</v>
      </c>
      <c r="K37" s="123"/>
      <c r="L37" s="118" t="s">
        <v>254</v>
      </c>
      <c r="M37" s="118" t="s">
        <v>22</v>
      </c>
      <c r="N37" s="118">
        <v>8</v>
      </c>
    </row>
    <row r="38" spans="2:14" x14ac:dyDescent="0.25">
      <c r="B38" s="161" t="s">
        <v>30</v>
      </c>
      <c r="C38" s="115" t="s">
        <v>112</v>
      </c>
      <c r="D38" s="115"/>
      <c r="E38" s="113" t="s">
        <v>248</v>
      </c>
      <c r="F38" s="115" t="s">
        <v>22</v>
      </c>
      <c r="G38" s="113">
        <v>9</v>
      </c>
      <c r="I38" s="170" t="s">
        <v>27</v>
      </c>
      <c r="J38" s="117" t="s">
        <v>198</v>
      </c>
      <c r="K38" s="123"/>
      <c r="L38" s="118" t="s">
        <v>254</v>
      </c>
      <c r="M38" s="118" t="s">
        <v>22</v>
      </c>
      <c r="N38" s="118">
        <v>9</v>
      </c>
    </row>
    <row r="39" spans="2:14" x14ac:dyDescent="0.25">
      <c r="B39" s="161" t="s">
        <v>30</v>
      </c>
      <c r="C39" s="115" t="s">
        <v>112</v>
      </c>
      <c r="D39" s="115"/>
      <c r="E39" s="113" t="s">
        <v>248</v>
      </c>
      <c r="F39" s="115" t="s">
        <v>22</v>
      </c>
      <c r="G39" s="113">
        <v>10</v>
      </c>
      <c r="I39" s="170" t="s">
        <v>27</v>
      </c>
      <c r="J39" s="117" t="s">
        <v>114</v>
      </c>
      <c r="K39" s="123"/>
      <c r="L39" s="118" t="s">
        <v>254</v>
      </c>
      <c r="M39" s="118" t="s">
        <v>22</v>
      </c>
      <c r="N39" s="118">
        <v>10</v>
      </c>
    </row>
    <row r="40" spans="2:14" x14ac:dyDescent="0.25">
      <c r="B40" s="161" t="s">
        <v>30</v>
      </c>
      <c r="C40" s="113" t="s">
        <v>84</v>
      </c>
      <c r="D40" s="113"/>
      <c r="E40" s="113" t="s">
        <v>248</v>
      </c>
      <c r="F40" s="113" t="s">
        <v>24</v>
      </c>
      <c r="G40" s="113">
        <v>11</v>
      </c>
      <c r="I40" s="170" t="s">
        <v>27</v>
      </c>
      <c r="J40" s="117" t="s">
        <v>114</v>
      </c>
      <c r="K40" s="123"/>
      <c r="L40" s="118" t="s">
        <v>254</v>
      </c>
      <c r="M40" s="118" t="s">
        <v>22</v>
      </c>
      <c r="N40" s="118">
        <v>11</v>
      </c>
    </row>
    <row r="41" spans="2:14" x14ac:dyDescent="0.25">
      <c r="B41" s="161" t="s">
        <v>30</v>
      </c>
      <c r="C41" s="113" t="s">
        <v>218</v>
      </c>
      <c r="D41" s="113"/>
      <c r="E41" s="113" t="s">
        <v>248</v>
      </c>
      <c r="F41" s="113" t="s">
        <v>24</v>
      </c>
      <c r="G41" s="113">
        <v>12</v>
      </c>
      <c r="I41" s="170" t="s">
        <v>27</v>
      </c>
      <c r="J41" s="117" t="s">
        <v>87</v>
      </c>
      <c r="K41" s="123"/>
      <c r="L41" s="118" t="s">
        <v>254</v>
      </c>
      <c r="M41" s="118" t="s">
        <v>22</v>
      </c>
      <c r="N41" s="118">
        <v>12</v>
      </c>
    </row>
    <row r="42" spans="2:14" x14ac:dyDescent="0.25">
      <c r="B42" s="161" t="s">
        <v>30</v>
      </c>
      <c r="C42" s="113" t="s">
        <v>219</v>
      </c>
      <c r="D42" s="113"/>
      <c r="E42" s="113" t="s">
        <v>248</v>
      </c>
      <c r="F42" s="113" t="s">
        <v>24</v>
      </c>
      <c r="G42" s="113">
        <v>13</v>
      </c>
      <c r="I42" s="170" t="s">
        <v>27</v>
      </c>
      <c r="J42" s="117" t="s">
        <v>87</v>
      </c>
      <c r="K42" s="123"/>
      <c r="L42" s="118" t="s">
        <v>254</v>
      </c>
      <c r="M42" s="118" t="s">
        <v>22</v>
      </c>
      <c r="N42" s="118">
        <v>13</v>
      </c>
    </row>
    <row r="43" spans="2:14" x14ac:dyDescent="0.25">
      <c r="B43" s="161" t="s">
        <v>30</v>
      </c>
      <c r="C43" s="113" t="s">
        <v>220</v>
      </c>
      <c r="D43" s="113"/>
      <c r="E43" s="113" t="s">
        <v>248</v>
      </c>
      <c r="F43" s="113" t="s">
        <v>24</v>
      </c>
      <c r="G43" s="113">
        <v>14</v>
      </c>
      <c r="I43" s="170" t="s">
        <v>27</v>
      </c>
      <c r="J43" s="117" t="s">
        <v>87</v>
      </c>
      <c r="K43" s="123"/>
      <c r="L43" s="118" t="s">
        <v>254</v>
      </c>
      <c r="M43" s="118" t="s">
        <v>22</v>
      </c>
      <c r="N43" s="118">
        <v>14</v>
      </c>
    </row>
    <row r="44" spans="2:14" x14ac:dyDescent="0.25">
      <c r="B44" s="161" t="s">
        <v>30</v>
      </c>
      <c r="C44" s="113" t="s">
        <v>221</v>
      </c>
      <c r="D44" s="113"/>
      <c r="E44" s="113" t="s">
        <v>248</v>
      </c>
      <c r="F44" s="113" t="s">
        <v>24</v>
      </c>
      <c r="G44" s="113">
        <v>15</v>
      </c>
      <c r="I44" s="170" t="s">
        <v>27</v>
      </c>
      <c r="J44" s="117" t="s">
        <v>115</v>
      </c>
      <c r="K44" s="123"/>
      <c r="L44" s="118" t="s">
        <v>254</v>
      </c>
      <c r="M44" s="118" t="s">
        <v>23</v>
      </c>
      <c r="N44" s="118">
        <v>15</v>
      </c>
    </row>
    <row r="45" spans="2:14" x14ac:dyDescent="0.25">
      <c r="I45" s="170" t="s">
        <v>27</v>
      </c>
      <c r="J45" s="122" t="s">
        <v>116</v>
      </c>
      <c r="K45" s="123"/>
      <c r="L45" s="118" t="s">
        <v>254</v>
      </c>
      <c r="M45" s="118" t="s">
        <v>23</v>
      </c>
      <c r="N45" s="118">
        <v>16</v>
      </c>
    </row>
    <row r="46" spans="2:14" x14ac:dyDescent="0.25">
      <c r="I46" s="170" t="s">
        <v>27</v>
      </c>
      <c r="J46" s="122" t="s">
        <v>222</v>
      </c>
      <c r="K46" s="123"/>
      <c r="L46" s="118" t="s">
        <v>254</v>
      </c>
      <c r="M46" s="118" t="s">
        <v>23</v>
      </c>
      <c r="N46" s="118">
        <v>17</v>
      </c>
    </row>
    <row r="47" spans="2:14" x14ac:dyDescent="0.25">
      <c r="I47" s="170" t="s">
        <v>27</v>
      </c>
      <c r="J47" s="122" t="s">
        <v>223</v>
      </c>
      <c r="K47" s="118"/>
      <c r="L47" s="118" t="s">
        <v>254</v>
      </c>
      <c r="M47" s="118" t="s">
        <v>23</v>
      </c>
      <c r="N47" s="118">
        <v>18</v>
      </c>
    </row>
    <row r="48" spans="2:14" x14ac:dyDescent="0.25">
      <c r="I48" s="170" t="s">
        <v>27</v>
      </c>
      <c r="J48" s="122" t="s">
        <v>224</v>
      </c>
      <c r="K48" s="118"/>
      <c r="L48" s="118" t="s">
        <v>254</v>
      </c>
      <c r="M48" s="118" t="s">
        <v>23</v>
      </c>
      <c r="N48" s="118">
        <v>19</v>
      </c>
    </row>
    <row r="49" spans="2:14" x14ac:dyDescent="0.25">
      <c r="I49" s="170" t="s">
        <v>27</v>
      </c>
      <c r="J49" s="122" t="s">
        <v>225</v>
      </c>
      <c r="K49" s="118"/>
      <c r="L49" s="118" t="s">
        <v>254</v>
      </c>
      <c r="M49" s="118" t="s">
        <v>23</v>
      </c>
      <c r="N49" s="118">
        <v>20</v>
      </c>
    </row>
    <row r="52" spans="2:14" x14ac:dyDescent="0.25">
      <c r="C52" t="s">
        <v>257</v>
      </c>
    </row>
    <row r="53" spans="2:14" x14ac:dyDescent="0.25">
      <c r="B53" s="209" t="s">
        <v>29</v>
      </c>
      <c r="C53" s="210" t="s">
        <v>91</v>
      </c>
      <c r="D53" s="210"/>
      <c r="E53" s="210" t="s">
        <v>255</v>
      </c>
      <c r="F53" s="212" t="s">
        <v>22</v>
      </c>
      <c r="G53" s="210">
        <v>1</v>
      </c>
      <c r="I53" s="221" t="s">
        <v>33</v>
      </c>
      <c r="J53" s="220" t="s">
        <v>124</v>
      </c>
      <c r="K53" s="220"/>
      <c r="L53" s="220" t="s">
        <v>255</v>
      </c>
      <c r="M53" s="220" t="s">
        <v>22</v>
      </c>
      <c r="N53" s="220">
        <v>1</v>
      </c>
    </row>
    <row r="54" spans="2:14" x14ac:dyDescent="0.25">
      <c r="B54" s="209" t="s">
        <v>29</v>
      </c>
      <c r="C54" s="210" t="s">
        <v>91</v>
      </c>
      <c r="D54" s="210"/>
      <c r="E54" s="210" t="s">
        <v>255</v>
      </c>
      <c r="F54" s="212" t="s">
        <v>22</v>
      </c>
      <c r="G54" s="210">
        <v>2</v>
      </c>
      <c r="I54" s="221" t="s">
        <v>33</v>
      </c>
      <c r="J54" s="220" t="s">
        <v>124</v>
      </c>
      <c r="K54" s="220"/>
      <c r="L54" s="220" t="s">
        <v>255</v>
      </c>
      <c r="M54" s="220" t="s">
        <v>22</v>
      </c>
      <c r="N54" s="220">
        <v>2</v>
      </c>
    </row>
    <row r="55" spans="2:14" x14ac:dyDescent="0.25">
      <c r="B55" s="209" t="s">
        <v>29</v>
      </c>
      <c r="C55" s="210" t="s">
        <v>121</v>
      </c>
      <c r="D55" s="210"/>
      <c r="E55" s="210" t="s">
        <v>249</v>
      </c>
      <c r="F55" s="212" t="s">
        <v>22</v>
      </c>
      <c r="G55" s="210">
        <v>3</v>
      </c>
      <c r="I55" s="221" t="s">
        <v>33</v>
      </c>
      <c r="J55" s="220" t="s">
        <v>256</v>
      </c>
      <c r="K55" s="220"/>
      <c r="L55" s="220" t="s">
        <v>249</v>
      </c>
      <c r="M55" s="220" t="s">
        <v>22</v>
      </c>
      <c r="N55" s="220">
        <v>3</v>
      </c>
    </row>
    <row r="56" spans="2:14" x14ac:dyDescent="0.25">
      <c r="B56" s="209" t="s">
        <v>29</v>
      </c>
      <c r="C56" s="210" t="s">
        <v>121</v>
      </c>
      <c r="D56" s="210"/>
      <c r="E56" s="210" t="s">
        <v>249</v>
      </c>
      <c r="F56" s="212" t="s">
        <v>22</v>
      </c>
      <c r="G56" s="210">
        <v>4</v>
      </c>
      <c r="I56" s="221" t="s">
        <v>33</v>
      </c>
      <c r="J56" s="220" t="s">
        <v>89</v>
      </c>
      <c r="K56" s="220"/>
      <c r="L56" s="220" t="s">
        <v>249</v>
      </c>
      <c r="M56" s="220" t="s">
        <v>22</v>
      </c>
      <c r="N56" s="220">
        <v>4</v>
      </c>
    </row>
    <row r="57" spans="2:14" x14ac:dyDescent="0.25">
      <c r="B57" s="209" t="s">
        <v>29</v>
      </c>
      <c r="C57" s="210" t="s">
        <v>122</v>
      </c>
      <c r="D57" s="210"/>
      <c r="E57" s="210" t="s">
        <v>249</v>
      </c>
      <c r="F57" s="212" t="s">
        <v>22</v>
      </c>
      <c r="G57" s="210">
        <v>5</v>
      </c>
      <c r="I57" s="221" t="s">
        <v>33</v>
      </c>
      <c r="J57" s="220" t="s">
        <v>89</v>
      </c>
      <c r="K57" s="220"/>
      <c r="L57" s="220" t="s">
        <v>249</v>
      </c>
      <c r="M57" s="220" t="s">
        <v>22</v>
      </c>
      <c r="N57" s="220">
        <v>5</v>
      </c>
    </row>
    <row r="58" spans="2:14" x14ac:dyDescent="0.25">
      <c r="B58" s="209" t="s">
        <v>29</v>
      </c>
      <c r="C58" s="210" t="s">
        <v>122</v>
      </c>
      <c r="D58" s="210"/>
      <c r="E58" s="210" t="s">
        <v>249</v>
      </c>
      <c r="F58" s="212" t="s">
        <v>22</v>
      </c>
      <c r="G58" s="210">
        <v>6</v>
      </c>
      <c r="I58" s="221" t="s">
        <v>33</v>
      </c>
      <c r="J58" s="220" t="s">
        <v>129</v>
      </c>
      <c r="K58" s="220"/>
      <c r="L58" s="220" t="s">
        <v>249</v>
      </c>
      <c r="M58" s="220" t="s">
        <v>23</v>
      </c>
      <c r="N58" s="220">
        <v>6</v>
      </c>
    </row>
    <row r="59" spans="2:14" x14ac:dyDescent="0.25">
      <c r="B59" s="209" t="s">
        <v>29</v>
      </c>
      <c r="C59" s="212" t="s">
        <v>123</v>
      </c>
      <c r="D59" s="212"/>
      <c r="E59" s="210" t="s">
        <v>249</v>
      </c>
      <c r="F59" s="212" t="s">
        <v>22</v>
      </c>
      <c r="G59" s="210">
        <v>7</v>
      </c>
      <c r="I59" s="221" t="s">
        <v>33</v>
      </c>
      <c r="J59" s="220" t="s">
        <v>129</v>
      </c>
      <c r="K59" s="220"/>
      <c r="L59" s="220" t="s">
        <v>249</v>
      </c>
      <c r="M59" s="220" t="s">
        <v>23</v>
      </c>
      <c r="N59" s="220">
        <v>7</v>
      </c>
    </row>
    <row r="60" spans="2:14" x14ac:dyDescent="0.25">
      <c r="B60" s="209" t="s">
        <v>29</v>
      </c>
      <c r="C60" s="210" t="s">
        <v>206</v>
      </c>
      <c r="D60" s="210"/>
      <c r="E60" s="210" t="s">
        <v>249</v>
      </c>
      <c r="F60" s="212" t="s">
        <v>22</v>
      </c>
      <c r="G60" s="210">
        <v>8</v>
      </c>
      <c r="I60" s="221" t="s">
        <v>33</v>
      </c>
      <c r="J60" s="220" t="s">
        <v>204</v>
      </c>
      <c r="K60" s="220"/>
      <c r="L60" s="220" t="s">
        <v>249</v>
      </c>
      <c r="M60" s="220" t="s">
        <v>23</v>
      </c>
      <c r="N60" s="220">
        <v>8</v>
      </c>
    </row>
    <row r="61" spans="2:14" x14ac:dyDescent="0.25">
      <c r="B61" s="209" t="s">
        <v>29</v>
      </c>
      <c r="C61" s="210" t="s">
        <v>206</v>
      </c>
      <c r="D61" s="210"/>
      <c r="E61" s="210" t="s">
        <v>249</v>
      </c>
      <c r="F61" s="210" t="s">
        <v>23</v>
      </c>
      <c r="G61" s="210">
        <v>9</v>
      </c>
      <c r="I61" s="221" t="s">
        <v>33</v>
      </c>
      <c r="J61" s="220" t="s">
        <v>130</v>
      </c>
      <c r="K61" s="220"/>
      <c r="L61" s="220" t="s">
        <v>249</v>
      </c>
      <c r="M61" s="220" t="s">
        <v>23</v>
      </c>
      <c r="N61" s="220">
        <v>9</v>
      </c>
    </row>
    <row r="62" spans="2:14" x14ac:dyDescent="0.25">
      <c r="B62" s="209" t="s">
        <v>29</v>
      </c>
      <c r="C62" s="210" t="s">
        <v>126</v>
      </c>
      <c r="D62" s="210"/>
      <c r="E62" s="210" t="s">
        <v>249</v>
      </c>
      <c r="F62" s="210" t="s">
        <v>23</v>
      </c>
      <c r="G62" s="210">
        <v>10</v>
      </c>
      <c r="I62" s="221" t="s">
        <v>33</v>
      </c>
      <c r="J62" s="220" t="s">
        <v>131</v>
      </c>
      <c r="K62" s="220"/>
      <c r="L62" s="220" t="s">
        <v>249</v>
      </c>
      <c r="M62" s="220" t="s">
        <v>23</v>
      </c>
      <c r="N62" s="220">
        <v>10</v>
      </c>
    </row>
    <row r="63" spans="2:14" x14ac:dyDescent="0.25">
      <c r="B63" s="209" t="s">
        <v>29</v>
      </c>
      <c r="C63" s="210" t="s">
        <v>126</v>
      </c>
      <c r="D63" s="210"/>
      <c r="E63" s="210" t="s">
        <v>249</v>
      </c>
      <c r="F63" s="210" t="s">
        <v>23</v>
      </c>
      <c r="G63" s="210">
        <v>11</v>
      </c>
      <c r="I63" s="221" t="s">
        <v>33</v>
      </c>
      <c r="J63" s="220" t="s">
        <v>132</v>
      </c>
      <c r="K63" s="220"/>
      <c r="L63" s="220" t="s">
        <v>249</v>
      </c>
      <c r="M63" s="220" t="s">
        <v>24</v>
      </c>
      <c r="N63" s="220">
        <v>11</v>
      </c>
    </row>
    <row r="64" spans="2:14" x14ac:dyDescent="0.25">
      <c r="B64" s="209" t="s">
        <v>29</v>
      </c>
      <c r="C64" s="210" t="s">
        <v>127</v>
      </c>
      <c r="D64" s="210"/>
      <c r="E64" s="210" t="s">
        <v>249</v>
      </c>
      <c r="F64" s="210" t="s">
        <v>23</v>
      </c>
      <c r="G64" s="210">
        <v>12</v>
      </c>
      <c r="I64" s="221" t="s">
        <v>33</v>
      </c>
      <c r="J64" s="220" t="s">
        <v>201</v>
      </c>
      <c r="K64" s="220"/>
      <c r="L64" s="220" t="s">
        <v>249</v>
      </c>
      <c r="M64" s="220" t="s">
        <v>24</v>
      </c>
      <c r="N64" s="220">
        <v>12</v>
      </c>
    </row>
    <row r="65" spans="2:14" x14ac:dyDescent="0.25">
      <c r="B65" s="209" t="s">
        <v>29</v>
      </c>
      <c r="C65" s="210" t="s">
        <v>127</v>
      </c>
      <c r="D65" s="210"/>
      <c r="E65" s="210" t="s">
        <v>249</v>
      </c>
      <c r="F65" s="210" t="s">
        <v>23</v>
      </c>
      <c r="G65" s="210">
        <v>13</v>
      </c>
      <c r="I65" s="221" t="s">
        <v>33</v>
      </c>
      <c r="J65" s="220" t="s">
        <v>133</v>
      </c>
      <c r="K65" s="220"/>
      <c r="L65" s="220" t="s">
        <v>249</v>
      </c>
      <c r="M65" s="220" t="s">
        <v>24</v>
      </c>
      <c r="N65" s="220">
        <v>13</v>
      </c>
    </row>
    <row r="66" spans="2:14" x14ac:dyDescent="0.25">
      <c r="B66" s="209" t="s">
        <v>29</v>
      </c>
      <c r="C66" s="212" t="s">
        <v>128</v>
      </c>
      <c r="D66" s="212"/>
      <c r="E66" s="210" t="s">
        <v>249</v>
      </c>
      <c r="F66" s="210" t="s">
        <v>23</v>
      </c>
      <c r="G66" s="210">
        <v>14</v>
      </c>
      <c r="I66" s="221" t="s">
        <v>33</v>
      </c>
      <c r="J66" s="223" t="s">
        <v>202</v>
      </c>
      <c r="K66" s="223"/>
      <c r="L66" s="220" t="s">
        <v>249</v>
      </c>
      <c r="M66" s="220" t="s">
        <v>24</v>
      </c>
      <c r="N66" s="220">
        <v>14</v>
      </c>
    </row>
    <row r="67" spans="2:14" x14ac:dyDescent="0.25">
      <c r="B67" s="209" t="s">
        <v>29</v>
      </c>
      <c r="C67" s="212" t="s">
        <v>128</v>
      </c>
      <c r="D67" s="212"/>
      <c r="E67" s="210" t="s">
        <v>249</v>
      </c>
      <c r="F67" s="210" t="s">
        <v>23</v>
      </c>
      <c r="G67" s="210">
        <v>15</v>
      </c>
      <c r="I67" s="221" t="s">
        <v>33</v>
      </c>
      <c r="J67" s="223" t="s">
        <v>203</v>
      </c>
      <c r="K67" s="223"/>
      <c r="L67" s="220" t="s">
        <v>249</v>
      </c>
      <c r="M67" s="220" t="s">
        <v>24</v>
      </c>
      <c r="N67" s="220">
        <v>15</v>
      </c>
    </row>
    <row r="68" spans="2:14" x14ac:dyDescent="0.25">
      <c r="B68" s="209" t="s">
        <v>29</v>
      </c>
      <c r="C68" s="210" t="s">
        <v>125</v>
      </c>
      <c r="D68" s="210"/>
      <c r="E68" s="210" t="s">
        <v>249</v>
      </c>
      <c r="F68" s="210" t="s">
        <v>23</v>
      </c>
      <c r="G68" s="210">
        <v>16</v>
      </c>
    </row>
    <row r="69" spans="2:14" x14ac:dyDescent="0.25">
      <c r="B69" s="209" t="s">
        <v>29</v>
      </c>
      <c r="C69" s="210" t="s">
        <v>125</v>
      </c>
      <c r="D69" s="210"/>
      <c r="E69" s="210" t="s">
        <v>249</v>
      </c>
      <c r="F69" s="210" t="s">
        <v>24</v>
      </c>
      <c r="G69" s="210">
        <v>17</v>
      </c>
    </row>
    <row r="70" spans="2:14" x14ac:dyDescent="0.25">
      <c r="B70" s="209" t="s">
        <v>29</v>
      </c>
      <c r="C70" s="212" t="s">
        <v>134</v>
      </c>
      <c r="D70" s="212"/>
      <c r="E70" s="210" t="s">
        <v>249</v>
      </c>
      <c r="F70" s="212" t="s">
        <v>24</v>
      </c>
      <c r="G70" s="210">
        <v>18</v>
      </c>
    </row>
    <row r="71" spans="2:14" x14ac:dyDescent="0.25">
      <c r="B71" s="209" t="s">
        <v>29</v>
      </c>
      <c r="C71" s="212" t="s">
        <v>134</v>
      </c>
      <c r="D71" s="212"/>
      <c r="E71" s="210" t="s">
        <v>249</v>
      </c>
      <c r="F71" s="210" t="s">
        <v>24</v>
      </c>
      <c r="G71" s="210">
        <v>19</v>
      </c>
    </row>
    <row r="72" spans="2:14" x14ac:dyDescent="0.25">
      <c r="B72" s="209" t="s">
        <v>29</v>
      </c>
      <c r="C72" s="212" t="s">
        <v>134</v>
      </c>
      <c r="D72" s="212"/>
      <c r="E72" s="210" t="s">
        <v>249</v>
      </c>
      <c r="F72" s="212" t="s">
        <v>24</v>
      </c>
      <c r="G72" s="210">
        <v>20</v>
      </c>
    </row>
    <row r="73" spans="2:14" x14ac:dyDescent="0.25">
      <c r="B73" s="209" t="s">
        <v>29</v>
      </c>
      <c r="C73" s="212" t="s">
        <v>134</v>
      </c>
      <c r="D73" s="212"/>
      <c r="E73" s="210" t="s">
        <v>249</v>
      </c>
      <c r="F73" s="210" t="s">
        <v>24</v>
      </c>
      <c r="G73" s="210">
        <v>21</v>
      </c>
    </row>
    <row r="74" spans="2:14" x14ac:dyDescent="0.25">
      <c r="B74" s="209" t="s">
        <v>29</v>
      </c>
      <c r="C74" s="212" t="s">
        <v>209</v>
      </c>
      <c r="D74" s="212"/>
      <c r="E74" s="210" t="s">
        <v>249</v>
      </c>
      <c r="F74" s="212" t="s">
        <v>24</v>
      </c>
      <c r="G74" s="210">
        <v>22</v>
      </c>
    </row>
    <row r="75" spans="2:14" x14ac:dyDescent="0.25">
      <c r="B75" s="209" t="s">
        <v>29</v>
      </c>
      <c r="C75" s="212" t="s">
        <v>226</v>
      </c>
      <c r="D75" s="212"/>
      <c r="E75" s="210" t="s">
        <v>249</v>
      </c>
      <c r="F75" s="210" t="s">
        <v>24</v>
      </c>
      <c r="G75" s="210">
        <v>23</v>
      </c>
    </row>
    <row r="76" spans="2:14" x14ac:dyDescent="0.25">
      <c r="B76" s="209" t="s">
        <v>29</v>
      </c>
      <c r="C76" s="212" t="s">
        <v>227</v>
      </c>
      <c r="D76" s="212"/>
      <c r="E76" s="210" t="s">
        <v>249</v>
      </c>
      <c r="F76" s="212" t="s">
        <v>247</v>
      </c>
      <c r="G76" s="210">
        <v>24</v>
      </c>
    </row>
    <row r="77" spans="2:14" x14ac:dyDescent="0.25">
      <c r="B77" s="209" t="s">
        <v>29</v>
      </c>
      <c r="C77" s="212" t="s">
        <v>228</v>
      </c>
      <c r="D77" s="212"/>
      <c r="E77" s="210" t="s">
        <v>249</v>
      </c>
      <c r="F77" s="212" t="s">
        <v>247</v>
      </c>
      <c r="G77" s="210">
        <v>25</v>
      </c>
    </row>
    <row r="78" spans="2:14" x14ac:dyDescent="0.25">
      <c r="B78" s="209" t="s">
        <v>29</v>
      </c>
      <c r="C78" s="212" t="s">
        <v>229</v>
      </c>
      <c r="D78" s="212"/>
      <c r="E78" s="210" t="s">
        <v>249</v>
      </c>
      <c r="F78" s="212" t="s">
        <v>247</v>
      </c>
      <c r="G78" s="210">
        <v>26</v>
      </c>
      <c r="I78" s="94" t="s">
        <v>34</v>
      </c>
      <c r="J78" s="130" t="s">
        <v>135</v>
      </c>
      <c r="K78" s="130"/>
      <c r="L78" s="130" t="s">
        <v>249</v>
      </c>
      <c r="M78" s="130" t="s">
        <v>247</v>
      </c>
      <c r="N78" s="130">
        <v>1</v>
      </c>
    </row>
    <row r="79" spans="2:14" x14ac:dyDescent="0.25">
      <c r="B79" s="209" t="s">
        <v>29</v>
      </c>
      <c r="C79" s="212" t="s">
        <v>230</v>
      </c>
      <c r="D79" s="212"/>
      <c r="E79" s="210" t="s">
        <v>249</v>
      </c>
      <c r="F79" s="212" t="s">
        <v>247</v>
      </c>
      <c r="G79" s="210">
        <v>27</v>
      </c>
      <c r="I79" s="94" t="s">
        <v>34</v>
      </c>
      <c r="J79" s="130" t="s">
        <v>135</v>
      </c>
      <c r="K79" s="130"/>
      <c r="L79" s="130" t="s">
        <v>249</v>
      </c>
      <c r="M79" s="130" t="s">
        <v>247</v>
      </c>
      <c r="N79" s="130">
        <v>2</v>
      </c>
    </row>
    <row r="80" spans="2:14" x14ac:dyDescent="0.25">
      <c r="B80" s="209" t="s">
        <v>29</v>
      </c>
      <c r="C80" s="212" t="s">
        <v>231</v>
      </c>
      <c r="D80" s="212"/>
      <c r="E80" s="210" t="s">
        <v>249</v>
      </c>
      <c r="F80" s="212" t="s">
        <v>247</v>
      </c>
      <c r="G80" s="210">
        <v>28</v>
      </c>
      <c r="I80" s="94" t="s">
        <v>34</v>
      </c>
      <c r="J80" s="130" t="s">
        <v>137</v>
      </c>
      <c r="K80" s="130"/>
      <c r="L80" s="130" t="s">
        <v>249</v>
      </c>
      <c r="M80" s="130" t="s">
        <v>247</v>
      </c>
      <c r="N80" s="130">
        <v>3</v>
      </c>
    </row>
    <row r="81" spans="2:14" x14ac:dyDescent="0.25">
      <c r="B81" s="209" t="s">
        <v>29</v>
      </c>
      <c r="C81" s="212" t="s">
        <v>232</v>
      </c>
      <c r="D81" s="212"/>
      <c r="E81" s="210" t="s">
        <v>249</v>
      </c>
      <c r="F81" s="212" t="s">
        <v>247</v>
      </c>
      <c r="G81" s="210">
        <v>29</v>
      </c>
      <c r="I81" s="94" t="s">
        <v>34</v>
      </c>
      <c r="J81" s="130" t="s">
        <v>232</v>
      </c>
      <c r="K81" s="130"/>
      <c r="L81" s="130" t="s">
        <v>249</v>
      </c>
      <c r="M81" s="130" t="s">
        <v>247</v>
      </c>
      <c r="N81" s="130">
        <v>4</v>
      </c>
    </row>
    <row r="82" spans="2:14" x14ac:dyDescent="0.25">
      <c r="B82" s="209" t="s">
        <v>29</v>
      </c>
      <c r="C82" s="212" t="s">
        <v>233</v>
      </c>
      <c r="D82" s="212"/>
      <c r="E82" s="210" t="s">
        <v>249</v>
      </c>
      <c r="F82" s="212" t="s">
        <v>247</v>
      </c>
      <c r="G82" s="210">
        <v>30</v>
      </c>
      <c r="I82" s="94" t="s">
        <v>34</v>
      </c>
      <c r="J82" s="130" t="s">
        <v>233</v>
      </c>
      <c r="K82" s="130"/>
      <c r="L82" s="130" t="s">
        <v>249</v>
      </c>
      <c r="M82" s="130" t="s">
        <v>247</v>
      </c>
      <c r="N82" s="130">
        <v>5</v>
      </c>
    </row>
    <row r="87" spans="2:14" x14ac:dyDescent="0.25">
      <c r="B87" s="176" t="s">
        <v>81</v>
      </c>
      <c r="C87" s="177" t="s">
        <v>44</v>
      </c>
      <c r="D87" s="177"/>
      <c r="E87" s="177" t="s">
        <v>246</v>
      </c>
      <c r="F87" s="177"/>
      <c r="G87" s="177">
        <v>1</v>
      </c>
      <c r="I87" s="176" t="s">
        <v>81</v>
      </c>
      <c r="J87" s="177" t="s">
        <v>45</v>
      </c>
      <c r="K87" s="177"/>
      <c r="L87" s="177" t="s">
        <v>248</v>
      </c>
      <c r="M87" s="177" t="s">
        <v>23</v>
      </c>
      <c r="N87" s="177">
        <v>6</v>
      </c>
    </row>
    <row r="88" spans="2:14" x14ac:dyDescent="0.25">
      <c r="B88" s="176" t="s">
        <v>81</v>
      </c>
      <c r="C88" s="177" t="s">
        <v>44</v>
      </c>
      <c r="D88" s="177"/>
      <c r="E88" s="177" t="s">
        <v>246</v>
      </c>
      <c r="F88" s="177"/>
      <c r="G88" s="177">
        <v>2</v>
      </c>
      <c r="I88" s="176" t="s">
        <v>81</v>
      </c>
      <c r="J88" s="177" t="s">
        <v>45</v>
      </c>
      <c r="K88" s="177"/>
      <c r="L88" s="177" t="s">
        <v>248</v>
      </c>
      <c r="M88" s="177" t="s">
        <v>23</v>
      </c>
      <c r="N88" s="177">
        <v>7</v>
      </c>
    </row>
    <row r="89" spans="2:14" x14ac:dyDescent="0.25">
      <c r="B89" s="176" t="s">
        <v>81</v>
      </c>
      <c r="C89" s="177" t="s">
        <v>44</v>
      </c>
      <c r="D89" s="177"/>
      <c r="E89" s="177" t="s">
        <v>246</v>
      </c>
      <c r="F89" s="177"/>
      <c r="G89" s="177">
        <v>3</v>
      </c>
      <c r="I89" s="176" t="s">
        <v>81</v>
      </c>
      <c r="J89" s="177" t="s">
        <v>46</v>
      </c>
      <c r="K89" s="177"/>
      <c r="L89" s="177" t="s">
        <v>248</v>
      </c>
      <c r="M89" s="177" t="s">
        <v>23</v>
      </c>
      <c r="N89" s="177">
        <v>8</v>
      </c>
    </row>
    <row r="90" spans="2:14" x14ac:dyDescent="0.25">
      <c r="B90" s="176" t="s">
        <v>81</v>
      </c>
      <c r="C90" s="177" t="s">
        <v>44</v>
      </c>
      <c r="D90" s="177"/>
      <c r="E90" s="177" t="s">
        <v>246</v>
      </c>
      <c r="F90" s="177"/>
      <c r="G90" s="177">
        <v>4</v>
      </c>
      <c r="I90" s="176" t="s">
        <v>81</v>
      </c>
      <c r="J90" s="177" t="s">
        <v>46</v>
      </c>
      <c r="K90" s="177"/>
      <c r="L90" s="177" t="s">
        <v>248</v>
      </c>
      <c r="M90" s="177" t="s">
        <v>23</v>
      </c>
      <c r="N90" s="177">
        <v>9</v>
      </c>
    </row>
    <row r="91" spans="2:14" x14ac:dyDescent="0.25">
      <c r="B91" s="176" t="s">
        <v>81</v>
      </c>
      <c r="C91" s="177" t="s">
        <v>196</v>
      </c>
      <c r="D91" s="177"/>
      <c r="E91" s="177" t="s">
        <v>246</v>
      </c>
      <c r="F91" s="177"/>
      <c r="G91" s="177">
        <v>5</v>
      </c>
      <c r="I91" s="176" t="s">
        <v>81</v>
      </c>
      <c r="J91" s="177" t="s">
        <v>197</v>
      </c>
      <c r="K91" s="177"/>
      <c r="L91" s="177" t="s">
        <v>248</v>
      </c>
      <c r="M91" s="177" t="s">
        <v>23</v>
      </c>
      <c r="N91" s="177">
        <v>10</v>
      </c>
    </row>
    <row r="97" spans="2:7" x14ac:dyDescent="0.25">
      <c r="B97" s="204" t="s">
        <v>32</v>
      </c>
      <c r="C97" s="205" t="s">
        <v>117</v>
      </c>
      <c r="D97" s="205"/>
      <c r="E97" s="205"/>
      <c r="F97" s="205"/>
      <c r="G97" s="205" t="s">
        <v>258</v>
      </c>
    </row>
    <row r="98" spans="2:7" x14ac:dyDescent="0.25">
      <c r="B98" s="204" t="s">
        <v>32</v>
      </c>
      <c r="C98" s="205" t="s">
        <v>117</v>
      </c>
      <c r="D98" s="205"/>
      <c r="E98" s="205"/>
      <c r="F98" s="205"/>
      <c r="G98" s="205" t="s">
        <v>259</v>
      </c>
    </row>
    <row r="99" spans="2:7" x14ac:dyDescent="0.25">
      <c r="B99" s="204" t="s">
        <v>32</v>
      </c>
      <c r="C99" s="205" t="s">
        <v>118</v>
      </c>
      <c r="D99" s="205"/>
      <c r="E99" s="205"/>
      <c r="F99" s="205"/>
      <c r="G99" s="205" t="s">
        <v>142</v>
      </c>
    </row>
    <row r="100" spans="2:7" x14ac:dyDescent="0.25">
      <c r="B100" s="204" t="s">
        <v>32</v>
      </c>
      <c r="C100" s="205" t="s">
        <v>118</v>
      </c>
      <c r="D100" s="205"/>
      <c r="E100" s="205"/>
      <c r="F100" s="205"/>
      <c r="G100" s="205" t="s">
        <v>38</v>
      </c>
    </row>
    <row r="101" spans="2:7" x14ac:dyDescent="0.25">
      <c r="B101" s="204" t="s">
        <v>32</v>
      </c>
      <c r="C101" s="205" t="s">
        <v>118</v>
      </c>
      <c r="D101" s="205"/>
      <c r="E101" s="205"/>
      <c r="F101" s="205"/>
      <c r="G101" s="205" t="s">
        <v>37</v>
      </c>
    </row>
    <row r="102" spans="2:7" x14ac:dyDescent="0.25">
      <c r="B102" s="158" t="s">
        <v>32</v>
      </c>
      <c r="C102" s="120" t="s">
        <v>119</v>
      </c>
      <c r="D102" s="120"/>
      <c r="E102" s="120"/>
      <c r="F102" s="120"/>
      <c r="G102" s="205" t="s">
        <v>39</v>
      </c>
    </row>
    <row r="103" spans="2:7" x14ac:dyDescent="0.25">
      <c r="B103" s="158" t="s">
        <v>32</v>
      </c>
      <c r="C103" s="120" t="s">
        <v>119</v>
      </c>
      <c r="D103" s="120"/>
      <c r="E103" s="120"/>
      <c r="F103" s="120"/>
      <c r="G103" s="205" t="s">
        <v>40</v>
      </c>
    </row>
    <row r="104" spans="2:7" x14ac:dyDescent="0.25">
      <c r="B104" s="158" t="s">
        <v>32</v>
      </c>
      <c r="C104" s="120" t="s">
        <v>205</v>
      </c>
      <c r="D104" s="120"/>
      <c r="E104" s="120"/>
      <c r="F104" s="120"/>
      <c r="G104" s="205" t="s">
        <v>41</v>
      </c>
    </row>
    <row r="105" spans="2:7" x14ac:dyDescent="0.25">
      <c r="B105" s="158" t="s">
        <v>32</v>
      </c>
      <c r="C105" s="120" t="s">
        <v>235</v>
      </c>
      <c r="D105" s="120"/>
      <c r="E105" s="120"/>
      <c r="F105" s="120"/>
      <c r="G105" s="205" t="s">
        <v>42</v>
      </c>
    </row>
    <row r="106" spans="2:7" x14ac:dyDescent="0.25">
      <c r="B106" s="158" t="s">
        <v>32</v>
      </c>
      <c r="C106" s="120" t="s">
        <v>236</v>
      </c>
      <c r="D106" s="120"/>
      <c r="E106" s="120"/>
      <c r="F106" s="120"/>
      <c r="G106" s="205" t="s">
        <v>43</v>
      </c>
    </row>
    <row r="107" spans="2:7" x14ac:dyDescent="0.25">
      <c r="B107" s="158" t="s">
        <v>32</v>
      </c>
      <c r="C107" s="120" t="s">
        <v>120</v>
      </c>
      <c r="D107" s="120"/>
      <c r="E107" s="120"/>
      <c r="F107" s="120"/>
      <c r="G107" s="205" t="s">
        <v>76</v>
      </c>
    </row>
    <row r="108" spans="2:7" x14ac:dyDescent="0.25">
      <c r="B108" s="158" t="s">
        <v>32</v>
      </c>
      <c r="C108" s="205" t="s">
        <v>234</v>
      </c>
      <c r="D108" s="205"/>
      <c r="E108" s="205"/>
      <c r="F108" s="205"/>
      <c r="G108" s="205" t="s">
        <v>77</v>
      </c>
    </row>
    <row r="109" spans="2:7" x14ac:dyDescent="0.25">
      <c r="B109" s="158" t="s">
        <v>32</v>
      </c>
      <c r="C109" s="205" t="s">
        <v>237</v>
      </c>
      <c r="D109" s="205"/>
      <c r="E109" s="205"/>
      <c r="F109" s="205"/>
      <c r="G109" s="205" t="s">
        <v>78</v>
      </c>
    </row>
    <row r="110" spans="2:7" x14ac:dyDescent="0.25">
      <c r="B110" s="158" t="s">
        <v>32</v>
      </c>
      <c r="C110" s="205" t="s">
        <v>238</v>
      </c>
      <c r="D110" s="205"/>
      <c r="E110" s="205"/>
      <c r="F110" s="205"/>
      <c r="G110" s="205" t="s">
        <v>79</v>
      </c>
    </row>
    <row r="111" spans="2:7" x14ac:dyDescent="0.25">
      <c r="B111" s="158" t="s">
        <v>32</v>
      </c>
      <c r="C111" s="205" t="s">
        <v>239</v>
      </c>
      <c r="D111" s="205"/>
      <c r="E111" s="205"/>
      <c r="F111" s="205"/>
      <c r="G111" s="205" t="s">
        <v>80</v>
      </c>
    </row>
  </sheetData>
  <mergeCells count="2">
    <mergeCell ref="B4:C4"/>
    <mergeCell ref="D4:G4"/>
  </mergeCells>
  <printOptions gridLines="1"/>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H23" sqref="H23"/>
    </sheetView>
  </sheetViews>
  <sheetFormatPr defaultRowHeight="15" x14ac:dyDescent="0.25"/>
  <sheetData>
    <row r="1" spans="1:27" ht="18.75" x14ac:dyDescent="0.3">
      <c r="A1" s="179" t="s">
        <v>147</v>
      </c>
      <c r="D1" s="180"/>
      <c r="J1" s="181"/>
      <c r="K1" s="180"/>
      <c r="Q1" s="181"/>
      <c r="R1" s="180"/>
    </row>
    <row r="2" spans="1:27" x14ac:dyDescent="0.25">
      <c r="A2" s="182"/>
      <c r="B2" s="182" t="s">
        <v>148</v>
      </c>
      <c r="C2" s="182" t="s">
        <v>82</v>
      </c>
      <c r="D2" s="183" t="s">
        <v>149</v>
      </c>
      <c r="E2" s="182" t="s">
        <v>150</v>
      </c>
      <c r="F2" s="182" t="s">
        <v>151</v>
      </c>
      <c r="G2" s="182" t="s">
        <v>152</v>
      </c>
      <c r="H2" s="182" t="s">
        <v>153</v>
      </c>
      <c r="I2" s="182" t="s">
        <v>154</v>
      </c>
      <c r="J2" s="184"/>
      <c r="K2" s="183" t="s">
        <v>155</v>
      </c>
      <c r="L2" s="182" t="s">
        <v>156</v>
      </c>
      <c r="M2" s="182" t="s">
        <v>157</v>
      </c>
      <c r="N2" s="182" t="s">
        <v>158</v>
      </c>
      <c r="O2" s="182" t="s">
        <v>159</v>
      </c>
      <c r="P2" s="182" t="s">
        <v>160</v>
      </c>
      <c r="Q2" s="184"/>
      <c r="R2" s="183" t="s">
        <v>161</v>
      </c>
      <c r="S2" s="182" t="s">
        <v>162</v>
      </c>
      <c r="T2" s="182" t="s">
        <v>163</v>
      </c>
      <c r="U2" s="182" t="s">
        <v>164</v>
      </c>
      <c r="V2" s="182" t="s">
        <v>165</v>
      </c>
      <c r="W2" s="182" t="s">
        <v>166</v>
      </c>
      <c r="X2" s="182" t="s">
        <v>148</v>
      </c>
      <c r="Y2" s="182" t="s">
        <v>82</v>
      </c>
      <c r="Z2" s="182"/>
      <c r="AA2" s="182"/>
    </row>
    <row r="3" spans="1:27" x14ac:dyDescent="0.25">
      <c r="A3" s="182" t="s">
        <v>36</v>
      </c>
      <c r="B3" s="182">
        <v>20</v>
      </c>
      <c r="C3" s="182">
        <v>6</v>
      </c>
      <c r="D3" s="183">
        <v>20</v>
      </c>
      <c r="E3" s="185">
        <v>11</v>
      </c>
      <c r="F3" s="185">
        <v>3</v>
      </c>
      <c r="G3" s="186" t="s">
        <v>167</v>
      </c>
      <c r="H3" s="187" t="s">
        <v>168</v>
      </c>
      <c r="I3" s="188"/>
      <c r="J3" s="189"/>
      <c r="K3" s="188">
        <v>0</v>
      </c>
      <c r="L3" s="190"/>
      <c r="M3" s="190"/>
      <c r="N3" s="190"/>
      <c r="O3" s="190"/>
      <c r="P3" s="190"/>
      <c r="Q3" s="191"/>
      <c r="R3" s="188">
        <v>0</v>
      </c>
      <c r="S3" s="190"/>
      <c r="T3" s="190"/>
      <c r="U3" s="190"/>
      <c r="V3" s="190"/>
      <c r="W3" s="190"/>
      <c r="X3" s="182">
        <v>20</v>
      </c>
      <c r="Y3" s="182">
        <v>6</v>
      </c>
      <c r="Z3" s="182" t="s">
        <v>169</v>
      </c>
      <c r="AA3" s="182"/>
    </row>
    <row r="4" spans="1:27" x14ac:dyDescent="0.25">
      <c r="A4" s="182" t="s">
        <v>81</v>
      </c>
      <c r="B4" s="182">
        <v>10</v>
      </c>
      <c r="C4" s="182">
        <v>0</v>
      </c>
      <c r="D4" s="183">
        <v>10</v>
      </c>
      <c r="E4" s="182"/>
      <c r="F4" s="185">
        <v>2</v>
      </c>
      <c r="G4" s="185">
        <v>5</v>
      </c>
      <c r="H4" s="186" t="s">
        <v>170</v>
      </c>
      <c r="I4" s="187" t="s">
        <v>168</v>
      </c>
      <c r="J4" s="189"/>
      <c r="K4" s="188">
        <v>0</v>
      </c>
      <c r="L4" s="190"/>
      <c r="M4" s="190"/>
      <c r="N4" s="190"/>
      <c r="O4" s="190"/>
      <c r="P4" s="190"/>
      <c r="Q4" s="191"/>
      <c r="R4" s="188">
        <v>0</v>
      </c>
      <c r="S4" s="190"/>
      <c r="T4" s="190"/>
      <c r="U4" s="190"/>
      <c r="V4" s="190"/>
      <c r="W4" s="190"/>
      <c r="X4" s="182">
        <v>10</v>
      </c>
      <c r="Y4" s="182">
        <v>0</v>
      </c>
      <c r="Z4" s="182"/>
      <c r="AA4" s="182"/>
    </row>
    <row r="5" spans="1:27" x14ac:dyDescent="0.25">
      <c r="A5" s="182" t="s">
        <v>171</v>
      </c>
      <c r="B5" s="182">
        <v>15</v>
      </c>
      <c r="C5" s="182">
        <v>2</v>
      </c>
      <c r="D5" s="183">
        <v>4</v>
      </c>
      <c r="E5" s="182"/>
      <c r="F5" s="182"/>
      <c r="G5" s="185">
        <v>2</v>
      </c>
      <c r="H5" s="185">
        <v>2</v>
      </c>
      <c r="I5" s="188"/>
      <c r="J5" s="189"/>
      <c r="K5" s="183">
        <v>11</v>
      </c>
      <c r="L5" s="182"/>
      <c r="M5" s="182"/>
      <c r="N5" s="182"/>
      <c r="O5" s="182"/>
      <c r="P5" s="182"/>
      <c r="Q5" s="184"/>
      <c r="R5" s="188">
        <v>0</v>
      </c>
      <c r="S5" s="190"/>
      <c r="T5" s="190"/>
      <c r="U5" s="190"/>
      <c r="V5" s="190"/>
      <c r="W5" s="190"/>
      <c r="X5" s="182">
        <v>15</v>
      </c>
      <c r="Y5" s="182">
        <v>2</v>
      </c>
      <c r="Z5" s="182"/>
      <c r="AA5" s="182"/>
    </row>
    <row r="6" spans="1:27" x14ac:dyDescent="0.25">
      <c r="A6" s="182" t="s">
        <v>172</v>
      </c>
      <c r="B6" s="182">
        <v>20</v>
      </c>
      <c r="C6" s="182">
        <v>6</v>
      </c>
      <c r="D6" s="183">
        <v>6</v>
      </c>
      <c r="E6" s="190"/>
      <c r="F6" s="190"/>
      <c r="G6" s="190"/>
      <c r="H6" s="185">
        <v>1</v>
      </c>
      <c r="I6" s="185">
        <v>5</v>
      </c>
      <c r="J6" s="184"/>
      <c r="K6" s="183">
        <v>14</v>
      </c>
      <c r="L6" s="182">
        <v>6</v>
      </c>
      <c r="M6" s="182">
        <v>5</v>
      </c>
      <c r="N6" s="182">
        <v>3</v>
      </c>
      <c r="O6" s="182"/>
      <c r="P6" s="182"/>
      <c r="Q6" s="184"/>
      <c r="R6" s="188">
        <v>0</v>
      </c>
      <c r="S6" s="190"/>
      <c r="T6" s="190"/>
      <c r="U6" s="190"/>
      <c r="V6" s="190"/>
      <c r="W6" s="190"/>
      <c r="X6" s="182">
        <v>20</v>
      </c>
      <c r="Y6" s="182">
        <v>6</v>
      </c>
      <c r="Z6" s="182" t="s">
        <v>169</v>
      </c>
      <c r="AA6" s="182"/>
    </row>
    <row r="7" spans="1:27" x14ac:dyDescent="0.25">
      <c r="A7" s="182" t="s">
        <v>173</v>
      </c>
      <c r="B7" s="182">
        <v>15</v>
      </c>
      <c r="C7" s="182">
        <v>4</v>
      </c>
      <c r="D7" s="188">
        <v>0</v>
      </c>
      <c r="E7" s="190"/>
      <c r="F7" s="190"/>
      <c r="G7" s="190"/>
      <c r="H7" s="190"/>
      <c r="I7" s="190"/>
      <c r="J7" s="191"/>
      <c r="K7" s="188">
        <v>0</v>
      </c>
      <c r="L7" s="190"/>
      <c r="M7" s="190"/>
      <c r="N7" s="190"/>
      <c r="O7" s="190"/>
      <c r="P7" s="190"/>
      <c r="Q7" s="191"/>
      <c r="R7" s="183">
        <v>15</v>
      </c>
      <c r="S7" s="182"/>
      <c r="T7" s="182"/>
      <c r="U7" s="182"/>
      <c r="V7" s="182"/>
      <c r="W7" s="182"/>
      <c r="X7" s="182">
        <v>15</v>
      </c>
      <c r="Y7" s="182">
        <v>4</v>
      </c>
      <c r="Z7" s="182"/>
      <c r="AA7" s="182"/>
    </row>
    <row r="8" spans="1:27" x14ac:dyDescent="0.25">
      <c r="A8" s="182" t="s">
        <v>32</v>
      </c>
      <c r="B8" s="182">
        <v>15</v>
      </c>
      <c r="C8" s="182">
        <v>0</v>
      </c>
      <c r="D8" s="188">
        <v>0</v>
      </c>
      <c r="E8" s="190"/>
      <c r="F8" s="190"/>
      <c r="G8" s="190"/>
      <c r="H8" s="190"/>
      <c r="I8" s="190"/>
      <c r="J8" s="191"/>
      <c r="K8" s="183">
        <v>10</v>
      </c>
      <c r="L8" s="182"/>
      <c r="M8" s="182"/>
      <c r="N8" s="182"/>
      <c r="O8" s="182"/>
      <c r="P8" s="182"/>
      <c r="Q8" s="184"/>
      <c r="R8" s="183">
        <v>5</v>
      </c>
      <c r="S8" s="182"/>
      <c r="T8" s="182"/>
      <c r="U8" s="182"/>
      <c r="V8" s="182"/>
      <c r="W8" s="182"/>
      <c r="X8" s="182">
        <v>15</v>
      </c>
      <c r="Y8" s="182">
        <v>0</v>
      </c>
      <c r="Z8" s="182"/>
      <c r="AA8" s="182"/>
    </row>
    <row r="9" spans="1:27" x14ac:dyDescent="0.25">
      <c r="A9" s="182" t="s">
        <v>29</v>
      </c>
      <c r="B9" s="182">
        <v>30</v>
      </c>
      <c r="C9" s="182">
        <v>8</v>
      </c>
      <c r="D9" s="183">
        <v>6</v>
      </c>
      <c r="E9" s="190"/>
      <c r="F9" s="190"/>
      <c r="G9" s="190"/>
      <c r="H9" s="190"/>
      <c r="I9" s="185">
        <v>6</v>
      </c>
      <c r="J9" s="184"/>
      <c r="K9" s="183">
        <v>6</v>
      </c>
      <c r="L9" s="192">
        <v>2</v>
      </c>
      <c r="M9" s="192">
        <v>2</v>
      </c>
      <c r="N9" s="190"/>
      <c r="O9" s="192">
        <v>2</v>
      </c>
      <c r="P9" s="190"/>
      <c r="Q9" s="184"/>
      <c r="R9" s="183">
        <v>18</v>
      </c>
      <c r="S9" s="190"/>
      <c r="T9" s="185">
        <v>4</v>
      </c>
      <c r="U9" s="185">
        <v>4</v>
      </c>
      <c r="V9" s="192" t="s">
        <v>174</v>
      </c>
      <c r="W9" s="192" t="s">
        <v>175</v>
      </c>
      <c r="X9" s="182">
        <v>30</v>
      </c>
      <c r="Y9" s="182">
        <v>8</v>
      </c>
      <c r="Z9" s="182" t="s">
        <v>176</v>
      </c>
      <c r="AA9" s="182"/>
    </row>
    <row r="10" spans="1:27" x14ac:dyDescent="0.25">
      <c r="A10" s="182" t="s">
        <v>177</v>
      </c>
      <c r="B10" s="182">
        <v>15</v>
      </c>
      <c r="C10" s="182">
        <v>4</v>
      </c>
      <c r="D10" s="188">
        <v>0</v>
      </c>
      <c r="E10" s="190"/>
      <c r="F10" s="190"/>
      <c r="G10" s="190"/>
      <c r="H10" s="190"/>
      <c r="I10" s="190"/>
      <c r="J10" s="191"/>
      <c r="K10" s="183">
        <v>6</v>
      </c>
      <c r="L10" s="182"/>
      <c r="M10" s="182"/>
      <c r="N10" s="182"/>
      <c r="O10" s="182">
        <v>3</v>
      </c>
      <c r="P10" s="182">
        <v>3</v>
      </c>
      <c r="Q10" s="184"/>
      <c r="R10" s="183">
        <v>9</v>
      </c>
      <c r="S10" s="192">
        <v>1</v>
      </c>
      <c r="T10" s="192" t="s">
        <v>178</v>
      </c>
      <c r="U10" s="192" t="s">
        <v>179</v>
      </c>
      <c r="V10" s="192" t="s">
        <v>180</v>
      </c>
      <c r="W10" s="190">
        <v>0</v>
      </c>
      <c r="X10" s="182">
        <v>15</v>
      </c>
      <c r="Y10" s="182">
        <v>4</v>
      </c>
      <c r="Z10" s="182"/>
      <c r="AA10" s="182"/>
    </row>
    <row r="11" spans="1:27" x14ac:dyDescent="0.25">
      <c r="A11" s="182" t="s">
        <v>181</v>
      </c>
      <c r="B11" s="182">
        <v>5</v>
      </c>
      <c r="C11" s="182">
        <v>0</v>
      </c>
      <c r="D11" s="188">
        <v>0</v>
      </c>
      <c r="E11" s="190"/>
      <c r="F11" s="190"/>
      <c r="G11" s="190"/>
      <c r="H11" s="190"/>
      <c r="I11" s="190"/>
      <c r="J11" s="191"/>
      <c r="K11" s="188">
        <v>0</v>
      </c>
      <c r="L11" s="190"/>
      <c r="M11" s="190"/>
      <c r="N11" s="190"/>
      <c r="O11" s="190"/>
      <c r="P11" s="190"/>
      <c r="Q11" s="191"/>
      <c r="R11" s="183">
        <v>5</v>
      </c>
      <c r="S11" s="182"/>
      <c r="T11" s="182"/>
      <c r="U11" s="182"/>
      <c r="V11" s="182"/>
      <c r="W11" s="182"/>
      <c r="X11" s="182">
        <v>5</v>
      </c>
      <c r="Y11" s="182">
        <v>0</v>
      </c>
      <c r="Z11" s="182"/>
      <c r="AA11" s="182"/>
    </row>
    <row r="12" spans="1:27" x14ac:dyDescent="0.25">
      <c r="A12" s="182" t="s">
        <v>182</v>
      </c>
      <c r="B12" s="182">
        <v>25</v>
      </c>
      <c r="C12" s="182">
        <v>0</v>
      </c>
      <c r="D12" s="183">
        <v>10</v>
      </c>
      <c r="E12" s="190">
        <v>0</v>
      </c>
      <c r="F12" s="193">
        <v>7</v>
      </c>
      <c r="G12" s="190">
        <v>0</v>
      </c>
      <c r="H12" s="193">
        <v>6</v>
      </c>
      <c r="I12" s="193">
        <v>1</v>
      </c>
      <c r="J12" s="184"/>
      <c r="K12" s="183">
        <v>10</v>
      </c>
      <c r="L12" s="193">
        <v>1</v>
      </c>
      <c r="M12" s="194">
        <v>0</v>
      </c>
      <c r="N12" s="193">
        <v>7</v>
      </c>
      <c r="O12" s="182">
        <v>0</v>
      </c>
      <c r="P12" s="193">
        <v>8</v>
      </c>
      <c r="Q12" s="184"/>
      <c r="R12" s="183">
        <v>5</v>
      </c>
      <c r="S12" s="193">
        <v>5</v>
      </c>
      <c r="T12" s="182"/>
      <c r="U12" s="182"/>
      <c r="V12" s="182"/>
      <c r="W12" s="182"/>
      <c r="X12" s="182">
        <v>25</v>
      </c>
      <c r="Y12" s="182">
        <v>0</v>
      </c>
      <c r="Z12" s="182"/>
      <c r="AA12" s="182"/>
    </row>
    <row r="13" spans="1:27" x14ac:dyDescent="0.25">
      <c r="A13" s="182" t="s">
        <v>183</v>
      </c>
      <c r="B13" s="182">
        <v>10</v>
      </c>
      <c r="C13" s="182">
        <v>0</v>
      </c>
      <c r="D13" s="183">
        <v>4</v>
      </c>
      <c r="E13" s="182"/>
      <c r="F13" s="193"/>
      <c r="G13" s="182"/>
      <c r="H13" s="193"/>
      <c r="I13" s="193"/>
      <c r="J13" s="184"/>
      <c r="K13" s="183">
        <v>3</v>
      </c>
      <c r="L13" s="193"/>
      <c r="M13" s="182"/>
      <c r="N13" s="193"/>
      <c r="O13" s="182"/>
      <c r="P13" s="193"/>
      <c r="Q13" s="184"/>
      <c r="R13" s="183">
        <v>3</v>
      </c>
      <c r="S13" s="193"/>
      <c r="T13" s="182"/>
      <c r="U13" s="182"/>
      <c r="V13" s="182"/>
      <c r="W13" s="182"/>
      <c r="X13" s="182">
        <v>10</v>
      </c>
      <c r="Y13" s="182">
        <v>0</v>
      </c>
      <c r="Z13" s="182"/>
      <c r="AA13" s="182"/>
    </row>
    <row r="14" spans="1:27" x14ac:dyDescent="0.25">
      <c r="A14" s="182" t="s">
        <v>184</v>
      </c>
      <c r="B14" s="182"/>
      <c r="C14" s="182">
        <v>30</v>
      </c>
      <c r="D14" s="183">
        <v>60</v>
      </c>
      <c r="E14" s="182">
        <f>SUM(E3:E13)</f>
        <v>11</v>
      </c>
      <c r="F14" s="182">
        <f>SUM(F3:F13)</f>
        <v>12</v>
      </c>
      <c r="G14" s="182">
        <v>13</v>
      </c>
      <c r="H14" s="182">
        <v>12</v>
      </c>
      <c r="I14" s="182">
        <v>12</v>
      </c>
      <c r="J14" s="184"/>
      <c r="K14" s="183">
        <v>60</v>
      </c>
      <c r="L14" s="182"/>
      <c r="M14" s="182"/>
      <c r="N14" s="182"/>
      <c r="O14" s="182"/>
      <c r="P14" s="182"/>
      <c r="Q14" s="184"/>
      <c r="R14" s="183">
        <v>60</v>
      </c>
      <c r="S14" s="182"/>
      <c r="T14" s="182"/>
      <c r="U14" s="182"/>
      <c r="V14" s="182"/>
      <c r="W14" s="182"/>
      <c r="X14" s="182">
        <v>180</v>
      </c>
      <c r="Y14" s="182">
        <v>30</v>
      </c>
      <c r="Z14" s="182"/>
      <c r="AA14" s="182"/>
    </row>
    <row r="15" spans="1:27" x14ac:dyDescent="0.25">
      <c r="A15" s="182" t="s">
        <v>185</v>
      </c>
      <c r="B15" s="182"/>
      <c r="C15" s="182"/>
      <c r="D15" s="183">
        <v>0</v>
      </c>
      <c r="E15" s="182"/>
      <c r="F15" s="182"/>
      <c r="G15" s="182"/>
      <c r="H15" s="182"/>
      <c r="I15" s="182"/>
      <c r="J15" s="184"/>
      <c r="K15" s="183">
        <v>0</v>
      </c>
      <c r="L15" s="182"/>
      <c r="M15" s="182"/>
      <c r="N15" s="182"/>
      <c r="O15" s="182"/>
      <c r="P15" s="182"/>
      <c r="Q15" s="184"/>
      <c r="R15" s="183">
        <v>0</v>
      </c>
      <c r="S15" s="182"/>
      <c r="T15" s="182"/>
      <c r="U15" s="182"/>
      <c r="V15" s="182"/>
      <c r="W15" s="182"/>
      <c r="X15" s="182"/>
      <c r="Y15" s="182"/>
      <c r="Z15" s="182"/>
      <c r="AA15" s="182"/>
    </row>
    <row r="16" spans="1:27" x14ac:dyDescent="0.25">
      <c r="A16" s="182"/>
      <c r="B16" s="182"/>
      <c r="C16" s="182"/>
      <c r="D16" s="183"/>
      <c r="E16" s="182"/>
      <c r="F16" s="182"/>
      <c r="G16" s="182"/>
      <c r="H16" s="182"/>
      <c r="I16" s="182"/>
      <c r="J16" s="184"/>
      <c r="K16" s="183"/>
      <c r="L16" s="182"/>
      <c r="M16" s="182"/>
      <c r="N16" s="182"/>
      <c r="O16" s="182"/>
      <c r="P16" s="182"/>
      <c r="Q16" s="184"/>
      <c r="R16" s="183"/>
      <c r="S16" s="182" t="s">
        <v>186</v>
      </c>
      <c r="T16" s="182"/>
      <c r="U16" s="182"/>
      <c r="V16" s="182"/>
      <c r="W16" s="182"/>
      <c r="X16" s="182"/>
      <c r="Y16" s="182"/>
      <c r="Z16" s="182"/>
      <c r="AA16" s="182"/>
    </row>
    <row r="17" spans="1:27" x14ac:dyDescent="0.25">
      <c r="A17" s="195"/>
      <c r="B17" s="195"/>
      <c r="C17" s="195"/>
      <c r="D17" s="196"/>
      <c r="E17" s="195" t="s">
        <v>187</v>
      </c>
      <c r="F17" s="195"/>
      <c r="G17" s="195"/>
      <c r="H17" s="195"/>
      <c r="I17" s="195"/>
      <c r="J17" s="197"/>
      <c r="K17" s="198"/>
      <c r="L17" s="195"/>
      <c r="M17" s="195"/>
      <c r="N17" s="195"/>
      <c r="O17" s="195"/>
      <c r="P17" s="195"/>
      <c r="Q17" s="197"/>
      <c r="R17" s="198"/>
      <c r="S17" s="195"/>
      <c r="T17" s="195"/>
      <c r="U17" s="195"/>
      <c r="V17" s="195"/>
      <c r="W17" s="195"/>
      <c r="X17" s="195"/>
      <c r="Y17" s="195"/>
      <c r="Z17" s="195"/>
      <c r="AA17" s="195"/>
    </row>
    <row r="18" spans="1:27" x14ac:dyDescent="0.25">
      <c r="A18" s="195"/>
      <c r="B18" s="195"/>
      <c r="C18" s="195"/>
      <c r="D18" s="198"/>
      <c r="E18" s="195"/>
      <c r="F18" s="195"/>
      <c r="G18" s="195"/>
      <c r="H18" s="195"/>
      <c r="I18" s="195"/>
      <c r="J18" s="197"/>
      <c r="K18" s="198"/>
      <c r="L18" s="195"/>
      <c r="M18" s="195"/>
      <c r="N18" s="195"/>
      <c r="O18" s="195"/>
      <c r="P18" s="195"/>
      <c r="Q18" s="197"/>
      <c r="R18" s="198"/>
      <c r="S18" s="195"/>
      <c r="T18" s="195"/>
      <c r="U18" s="195"/>
      <c r="V18" s="195"/>
      <c r="W18" s="195"/>
      <c r="X18" s="195"/>
      <c r="Y18" s="195"/>
      <c r="Z18" s="195"/>
      <c r="AA18" s="195"/>
    </row>
    <row r="19" spans="1:27" x14ac:dyDescent="0.25">
      <c r="A19" s="195"/>
      <c r="B19" s="195"/>
      <c r="C19" s="195"/>
      <c r="D19" s="193"/>
      <c r="E19" s="195" t="s">
        <v>2</v>
      </c>
      <c r="F19" s="195" t="s">
        <v>188</v>
      </c>
      <c r="G19" s="195"/>
      <c r="H19" s="195"/>
      <c r="I19" s="195"/>
      <c r="J19" s="197"/>
      <c r="K19" s="198"/>
      <c r="L19" s="195"/>
      <c r="M19" s="195"/>
      <c r="N19" s="195"/>
      <c r="O19" s="195"/>
      <c r="P19" s="195"/>
      <c r="Q19" s="197"/>
      <c r="R19" s="198"/>
      <c r="S19" s="195"/>
      <c r="T19" s="195"/>
      <c r="U19" s="195"/>
      <c r="V19" s="195"/>
      <c r="W19" s="195"/>
      <c r="X19" s="195"/>
      <c r="Y19" s="195"/>
      <c r="Z19" s="195"/>
      <c r="AA19" s="19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3"/>
  <sheetViews>
    <sheetView workbookViewId="0">
      <selection activeCell="U55" sqref="U55"/>
    </sheetView>
  </sheetViews>
  <sheetFormatPr defaultRowHeight="15" x14ac:dyDescent="0.25"/>
  <sheetData>
    <row r="2" spans="1:25" x14ac:dyDescent="0.25">
      <c r="A2" s="16"/>
      <c r="B2" s="1" t="s">
        <v>5</v>
      </c>
      <c r="C2" s="16"/>
      <c r="D2" s="16"/>
      <c r="E2" s="16"/>
      <c r="F2" s="16"/>
      <c r="G2" s="16"/>
      <c r="H2" s="16"/>
      <c r="I2" s="16"/>
      <c r="J2" s="16"/>
      <c r="K2" s="17"/>
      <c r="L2" s="16"/>
      <c r="M2" s="16"/>
      <c r="N2" s="16"/>
      <c r="O2" s="16"/>
      <c r="P2" s="17"/>
      <c r="Q2" s="16"/>
      <c r="R2" s="16"/>
      <c r="S2" s="16"/>
      <c r="T2" s="16"/>
      <c r="U2" s="9"/>
      <c r="V2" s="16"/>
      <c r="W2" s="16"/>
      <c r="X2" s="16"/>
      <c r="Y2" s="16"/>
    </row>
    <row r="3" spans="1:25" x14ac:dyDescent="0.25">
      <c r="A3" s="16"/>
      <c r="B3" s="78" t="s">
        <v>21</v>
      </c>
      <c r="C3" s="78"/>
      <c r="D3" s="80"/>
      <c r="E3" s="80"/>
      <c r="F3" s="10"/>
      <c r="G3" s="78" t="s">
        <v>22</v>
      </c>
      <c r="H3" s="79"/>
      <c r="I3" s="80"/>
      <c r="J3" s="80"/>
      <c r="K3" s="12"/>
      <c r="L3" s="78" t="s">
        <v>23</v>
      </c>
      <c r="M3" s="88"/>
      <c r="N3" s="80"/>
      <c r="O3" s="80"/>
      <c r="P3" s="12"/>
      <c r="Q3" s="78" t="s">
        <v>24</v>
      </c>
      <c r="R3" s="79"/>
      <c r="S3" s="80"/>
      <c r="T3" s="80"/>
      <c r="U3" s="9"/>
      <c r="V3" s="78" t="s">
        <v>26</v>
      </c>
      <c r="W3" s="79"/>
      <c r="X3" s="89"/>
      <c r="Y3" s="96"/>
    </row>
    <row r="4" spans="1:25" x14ac:dyDescent="0.25">
      <c r="A4" s="16"/>
      <c r="B4" s="152" t="s">
        <v>75</v>
      </c>
      <c r="C4" s="153" t="s">
        <v>6</v>
      </c>
      <c r="D4" s="154" t="s">
        <v>73</v>
      </c>
      <c r="E4" s="154" t="s">
        <v>74</v>
      </c>
      <c r="F4" s="21"/>
      <c r="G4" s="81" t="s">
        <v>75</v>
      </c>
      <c r="H4" s="82" t="s">
        <v>6</v>
      </c>
      <c r="I4" s="83" t="s">
        <v>73</v>
      </c>
      <c r="J4" s="83" t="s">
        <v>74</v>
      </c>
      <c r="K4" s="19"/>
      <c r="L4" s="153" t="s">
        <v>75</v>
      </c>
      <c r="M4" s="152" t="s">
        <v>6</v>
      </c>
      <c r="N4" s="154" t="s">
        <v>73</v>
      </c>
      <c r="O4" s="154" t="s">
        <v>74</v>
      </c>
      <c r="P4" s="19"/>
      <c r="Q4" s="81" t="s">
        <v>75</v>
      </c>
      <c r="R4" s="82" t="s">
        <v>6</v>
      </c>
      <c r="S4" s="87" t="s">
        <v>73</v>
      </c>
      <c r="T4" s="87" t="s">
        <v>74</v>
      </c>
      <c r="U4" s="19"/>
      <c r="V4" s="81" t="s">
        <v>75</v>
      </c>
      <c r="W4" s="82" t="s">
        <v>6</v>
      </c>
      <c r="X4" s="87" t="s">
        <v>73</v>
      </c>
      <c r="Y4" s="97" t="s">
        <v>74</v>
      </c>
    </row>
    <row r="5" spans="1:25" x14ac:dyDescent="0.25">
      <c r="A5" s="16"/>
      <c r="B5" s="155" t="s">
        <v>36</v>
      </c>
      <c r="C5" s="101" t="s">
        <v>92</v>
      </c>
      <c r="D5" s="102">
        <v>1</v>
      </c>
      <c r="E5" s="102">
        <v>1</v>
      </c>
      <c r="F5" s="9"/>
      <c r="G5" s="157" t="s">
        <v>3</v>
      </c>
      <c r="H5" s="143" t="s">
        <v>13</v>
      </c>
      <c r="I5" s="144">
        <v>1</v>
      </c>
      <c r="J5" s="144">
        <v>3</v>
      </c>
      <c r="K5" s="20"/>
      <c r="L5" s="155" t="s">
        <v>36</v>
      </c>
      <c r="M5" s="101" t="s">
        <v>96</v>
      </c>
      <c r="N5" s="102">
        <v>1</v>
      </c>
      <c r="O5" s="102">
        <v>11</v>
      </c>
      <c r="P5" s="20"/>
      <c r="Q5" s="157" t="s">
        <v>3</v>
      </c>
      <c r="R5" s="143" t="s">
        <v>14</v>
      </c>
      <c r="S5" s="142">
        <v>1</v>
      </c>
      <c r="T5" s="142">
        <v>10</v>
      </c>
      <c r="U5" s="20"/>
      <c r="V5" s="159" t="s">
        <v>28</v>
      </c>
      <c r="W5" s="103" t="s">
        <v>102</v>
      </c>
      <c r="X5" s="104">
        <v>1</v>
      </c>
      <c r="Y5" s="151" t="s">
        <v>38</v>
      </c>
    </row>
    <row r="6" spans="1:25" x14ac:dyDescent="0.25">
      <c r="A6" s="16"/>
      <c r="B6" s="155" t="s">
        <v>36</v>
      </c>
      <c r="C6" s="101" t="s">
        <v>92</v>
      </c>
      <c r="D6" s="102">
        <v>1</v>
      </c>
      <c r="E6" s="102">
        <v>2</v>
      </c>
      <c r="F6" s="9"/>
      <c r="G6" s="157" t="s">
        <v>3</v>
      </c>
      <c r="H6" s="143" t="s">
        <v>15</v>
      </c>
      <c r="I6" s="144">
        <v>1</v>
      </c>
      <c r="J6" s="144">
        <v>4</v>
      </c>
      <c r="K6" s="20"/>
      <c r="L6" s="155" t="s">
        <v>36</v>
      </c>
      <c r="M6" s="101" t="s">
        <v>96</v>
      </c>
      <c r="N6" s="102">
        <v>1</v>
      </c>
      <c r="O6" s="102">
        <v>12</v>
      </c>
      <c r="P6" s="20"/>
      <c r="Q6" s="157" t="s">
        <v>3</v>
      </c>
      <c r="R6" s="143" t="s">
        <v>51</v>
      </c>
      <c r="S6" s="142">
        <v>1</v>
      </c>
      <c r="T6" s="142">
        <v>11</v>
      </c>
      <c r="U6" s="20"/>
      <c r="V6" s="159" t="s">
        <v>28</v>
      </c>
      <c r="W6" s="103" t="s">
        <v>103</v>
      </c>
      <c r="X6" s="104">
        <v>1</v>
      </c>
      <c r="Y6" s="151" t="s">
        <v>37</v>
      </c>
    </row>
    <row r="7" spans="1:25" x14ac:dyDescent="0.25">
      <c r="A7" s="16"/>
      <c r="B7" s="155" t="s">
        <v>36</v>
      </c>
      <c r="C7" s="101" t="s">
        <v>92</v>
      </c>
      <c r="D7" s="102">
        <v>1</v>
      </c>
      <c r="E7" s="102">
        <v>3</v>
      </c>
      <c r="F7" s="9"/>
      <c r="G7" s="157" t="s">
        <v>3</v>
      </c>
      <c r="H7" s="143" t="s">
        <v>47</v>
      </c>
      <c r="I7" s="144">
        <v>1</v>
      </c>
      <c r="J7" s="144">
        <v>5</v>
      </c>
      <c r="K7" s="20"/>
      <c r="L7" s="155" t="s">
        <v>36</v>
      </c>
      <c r="M7" s="101" t="s">
        <v>97</v>
      </c>
      <c r="N7" s="102">
        <v>1</v>
      </c>
      <c r="O7" s="102">
        <v>13</v>
      </c>
      <c r="P7" s="20"/>
      <c r="Q7" s="157" t="s">
        <v>3</v>
      </c>
      <c r="R7" s="143" t="s">
        <v>16</v>
      </c>
      <c r="S7" s="142">
        <v>1</v>
      </c>
      <c r="T7" s="142">
        <v>12</v>
      </c>
      <c r="U7" s="20"/>
      <c r="V7" s="159" t="s">
        <v>28</v>
      </c>
      <c r="W7" s="103" t="s">
        <v>104</v>
      </c>
      <c r="X7" s="104">
        <v>1</v>
      </c>
      <c r="Y7" s="151" t="s">
        <v>39</v>
      </c>
    </row>
    <row r="8" spans="1:25" x14ac:dyDescent="0.25">
      <c r="A8" s="16"/>
      <c r="B8" s="155" t="s">
        <v>36</v>
      </c>
      <c r="C8" s="101" t="s">
        <v>93</v>
      </c>
      <c r="D8" s="102">
        <v>1</v>
      </c>
      <c r="E8" s="102">
        <v>4</v>
      </c>
      <c r="F8" s="9"/>
      <c r="G8" s="157" t="s">
        <v>3</v>
      </c>
      <c r="H8" s="143" t="s">
        <v>48</v>
      </c>
      <c r="I8" s="144">
        <v>1</v>
      </c>
      <c r="J8" s="142">
        <v>6</v>
      </c>
      <c r="K8" s="20"/>
      <c r="L8" s="155" t="s">
        <v>36</v>
      </c>
      <c r="M8" s="101" t="s">
        <v>97</v>
      </c>
      <c r="N8" s="102">
        <v>1</v>
      </c>
      <c r="O8" s="102">
        <v>14</v>
      </c>
      <c r="P8" s="20"/>
      <c r="Q8" s="157" t="s">
        <v>3</v>
      </c>
      <c r="R8" s="143" t="s">
        <v>52</v>
      </c>
      <c r="S8" s="142">
        <v>1</v>
      </c>
      <c r="T8" s="142">
        <v>13</v>
      </c>
      <c r="U8" s="20"/>
      <c r="V8" s="159" t="s">
        <v>28</v>
      </c>
      <c r="W8" s="103" t="s">
        <v>105</v>
      </c>
      <c r="X8" s="104">
        <v>1</v>
      </c>
      <c r="Y8" s="151" t="s">
        <v>40</v>
      </c>
    </row>
    <row r="9" spans="1:25" x14ac:dyDescent="0.25">
      <c r="A9" s="16"/>
      <c r="B9" s="155" t="s">
        <v>36</v>
      </c>
      <c r="C9" s="101" t="s">
        <v>93</v>
      </c>
      <c r="D9" s="102">
        <v>1</v>
      </c>
      <c r="E9" s="102">
        <v>5</v>
      </c>
      <c r="F9" s="9"/>
      <c r="G9" s="157" t="s">
        <v>3</v>
      </c>
      <c r="H9" s="143" t="s">
        <v>49</v>
      </c>
      <c r="I9" s="144">
        <v>1</v>
      </c>
      <c r="J9" s="142">
        <v>7</v>
      </c>
      <c r="K9" s="20"/>
      <c r="L9" s="155" t="s">
        <v>36</v>
      </c>
      <c r="M9" s="101" t="s">
        <v>98</v>
      </c>
      <c r="N9" s="102">
        <v>1</v>
      </c>
      <c r="O9" s="102">
        <v>15</v>
      </c>
      <c r="P9" s="20"/>
      <c r="Q9" s="157" t="s">
        <v>3</v>
      </c>
      <c r="R9" s="143" t="s">
        <v>53</v>
      </c>
      <c r="S9" s="142">
        <v>1</v>
      </c>
      <c r="T9" s="142">
        <v>14</v>
      </c>
      <c r="U9" s="20"/>
      <c r="V9" s="159" t="s">
        <v>28</v>
      </c>
      <c r="W9" s="111" t="s">
        <v>82</v>
      </c>
      <c r="X9" s="104">
        <v>1</v>
      </c>
      <c r="Y9" s="151" t="s">
        <v>41</v>
      </c>
    </row>
    <row r="10" spans="1:25" x14ac:dyDescent="0.25">
      <c r="A10" s="16"/>
      <c r="B10" s="155" t="s">
        <v>36</v>
      </c>
      <c r="C10" s="101" t="s">
        <v>94</v>
      </c>
      <c r="D10" s="102">
        <v>1</v>
      </c>
      <c r="E10" s="102">
        <v>6</v>
      </c>
      <c r="F10" s="9"/>
      <c r="G10" s="157" t="s">
        <v>3</v>
      </c>
      <c r="H10" s="143" t="s">
        <v>50</v>
      </c>
      <c r="I10" s="144">
        <v>1</v>
      </c>
      <c r="J10" s="142">
        <v>8</v>
      </c>
      <c r="K10" s="20"/>
      <c r="L10" s="155" t="s">
        <v>36</v>
      </c>
      <c r="M10" s="101" t="s">
        <v>98</v>
      </c>
      <c r="N10" s="102">
        <v>1</v>
      </c>
      <c r="O10" s="102">
        <v>16</v>
      </c>
      <c r="P10" s="20"/>
      <c r="Q10" s="84" t="s">
        <v>81</v>
      </c>
      <c r="R10" s="107" t="s">
        <v>101</v>
      </c>
      <c r="S10" s="108">
        <v>1</v>
      </c>
      <c r="T10" s="108">
        <v>6</v>
      </c>
      <c r="U10" s="20"/>
      <c r="V10" s="159" t="s">
        <v>28</v>
      </c>
      <c r="W10" s="111" t="s">
        <v>82</v>
      </c>
      <c r="X10" s="104">
        <v>1</v>
      </c>
      <c r="Y10" s="151" t="s">
        <v>42</v>
      </c>
    </row>
    <row r="11" spans="1:25" x14ac:dyDescent="0.25">
      <c r="A11" s="16"/>
      <c r="B11" s="155" t="s">
        <v>36</v>
      </c>
      <c r="C11" s="101" t="s">
        <v>94</v>
      </c>
      <c r="D11" s="102">
        <v>1</v>
      </c>
      <c r="E11" s="102">
        <v>7</v>
      </c>
      <c r="F11" s="9"/>
      <c r="G11" s="84" t="s">
        <v>81</v>
      </c>
      <c r="H11" s="107" t="s">
        <v>44</v>
      </c>
      <c r="I11" s="150">
        <v>1</v>
      </c>
      <c r="J11" s="108">
        <v>1</v>
      </c>
      <c r="K11" s="20"/>
      <c r="L11" s="155" t="s">
        <v>36</v>
      </c>
      <c r="M11" s="101" t="s">
        <v>139</v>
      </c>
      <c r="N11" s="102">
        <v>1</v>
      </c>
      <c r="O11" s="102">
        <v>17</v>
      </c>
      <c r="P11" s="20"/>
      <c r="Q11" s="84" t="s">
        <v>81</v>
      </c>
      <c r="R11" s="107" t="s">
        <v>45</v>
      </c>
      <c r="S11" s="108">
        <v>1</v>
      </c>
      <c r="T11" s="108">
        <v>7</v>
      </c>
      <c r="U11" s="20"/>
      <c r="V11" s="159" t="s">
        <v>28</v>
      </c>
      <c r="W11" s="111" t="s">
        <v>82</v>
      </c>
      <c r="X11" s="104">
        <v>1</v>
      </c>
      <c r="Y11" s="151" t="s">
        <v>43</v>
      </c>
    </row>
    <row r="12" spans="1:25" x14ac:dyDescent="0.25">
      <c r="A12" s="16"/>
      <c r="B12" s="155" t="s">
        <v>36</v>
      </c>
      <c r="C12" s="101" t="s">
        <v>138</v>
      </c>
      <c r="D12" s="102">
        <v>1</v>
      </c>
      <c r="E12" s="102">
        <v>8</v>
      </c>
      <c r="F12" s="9"/>
      <c r="G12" s="84" t="s">
        <v>81</v>
      </c>
      <c r="H12" s="107" t="s">
        <v>44</v>
      </c>
      <c r="I12" s="150">
        <v>1</v>
      </c>
      <c r="J12" s="108">
        <v>2</v>
      </c>
      <c r="K12" s="20"/>
      <c r="L12" s="155" t="s">
        <v>36</v>
      </c>
      <c r="M12" s="101" t="s">
        <v>139</v>
      </c>
      <c r="N12" s="102">
        <v>1</v>
      </c>
      <c r="O12" s="102">
        <v>18</v>
      </c>
      <c r="P12" s="20"/>
      <c r="Q12" s="84" t="s">
        <v>81</v>
      </c>
      <c r="R12" s="107" t="s">
        <v>45</v>
      </c>
      <c r="S12" s="108">
        <v>1</v>
      </c>
      <c r="T12" s="108">
        <v>8</v>
      </c>
      <c r="U12" s="20"/>
      <c r="V12" s="159" t="s">
        <v>28</v>
      </c>
      <c r="W12" s="111" t="s">
        <v>82</v>
      </c>
      <c r="X12" s="104">
        <v>1</v>
      </c>
      <c r="Y12" s="151" t="s">
        <v>76</v>
      </c>
    </row>
    <row r="13" spans="1:25" x14ac:dyDescent="0.25">
      <c r="A13" s="16"/>
      <c r="B13" s="155" t="s">
        <v>36</v>
      </c>
      <c r="C13" s="101" t="s">
        <v>138</v>
      </c>
      <c r="D13" s="102">
        <v>1</v>
      </c>
      <c r="E13" s="102">
        <v>9</v>
      </c>
      <c r="F13" s="9"/>
      <c r="G13" s="84" t="s">
        <v>81</v>
      </c>
      <c r="H13" s="107" t="s">
        <v>44</v>
      </c>
      <c r="I13" s="150">
        <v>1</v>
      </c>
      <c r="J13" s="108">
        <v>3</v>
      </c>
      <c r="K13" s="20"/>
      <c r="L13" s="155" t="s">
        <v>36</v>
      </c>
      <c r="M13" s="101" t="s">
        <v>139</v>
      </c>
      <c r="N13" s="102">
        <v>1</v>
      </c>
      <c r="O13" s="102">
        <v>19</v>
      </c>
      <c r="P13" s="20"/>
      <c r="Q13" s="84" t="s">
        <v>81</v>
      </c>
      <c r="R13" s="107" t="s">
        <v>46</v>
      </c>
      <c r="S13" s="108">
        <v>1</v>
      </c>
      <c r="T13" s="108">
        <v>9</v>
      </c>
      <c r="U13" s="20"/>
      <c r="V13" s="159" t="s">
        <v>28</v>
      </c>
      <c r="W13" s="111" t="s">
        <v>82</v>
      </c>
      <c r="X13" s="104">
        <v>1</v>
      </c>
      <c r="Y13" s="151" t="s">
        <v>77</v>
      </c>
    </row>
    <row r="14" spans="1:25" x14ac:dyDescent="0.25">
      <c r="A14" s="16"/>
      <c r="B14" s="155" t="s">
        <v>36</v>
      </c>
      <c r="C14" s="101" t="s">
        <v>138</v>
      </c>
      <c r="D14" s="102">
        <v>1</v>
      </c>
      <c r="E14" s="102">
        <v>10</v>
      </c>
      <c r="F14" s="9"/>
      <c r="G14" s="84" t="s">
        <v>81</v>
      </c>
      <c r="H14" s="107" t="s">
        <v>44</v>
      </c>
      <c r="I14" s="150">
        <v>1</v>
      </c>
      <c r="J14" s="108">
        <v>4</v>
      </c>
      <c r="K14" s="20"/>
      <c r="L14" s="155" t="s">
        <v>36</v>
      </c>
      <c r="M14" s="101" t="s">
        <v>139</v>
      </c>
      <c r="N14" s="102">
        <v>1</v>
      </c>
      <c r="O14" s="102">
        <v>20</v>
      </c>
      <c r="P14" s="20"/>
      <c r="Q14" s="84" t="s">
        <v>81</v>
      </c>
      <c r="R14" s="107" t="s">
        <v>46</v>
      </c>
      <c r="S14" s="108">
        <v>1</v>
      </c>
      <c r="T14" s="108">
        <v>10</v>
      </c>
      <c r="U14" s="20"/>
      <c r="V14" s="159" t="s">
        <v>28</v>
      </c>
      <c r="W14" s="111" t="s">
        <v>82</v>
      </c>
      <c r="X14" s="104">
        <v>1</v>
      </c>
      <c r="Y14" s="151" t="s">
        <v>78</v>
      </c>
    </row>
    <row r="15" spans="1:25" x14ac:dyDescent="0.25">
      <c r="A15" s="16"/>
      <c r="B15" s="157" t="s">
        <v>3</v>
      </c>
      <c r="C15" s="145" t="s">
        <v>83</v>
      </c>
      <c r="D15" s="141">
        <v>1</v>
      </c>
      <c r="E15" s="142">
        <v>1</v>
      </c>
      <c r="F15" s="9"/>
      <c r="G15" s="84" t="s">
        <v>81</v>
      </c>
      <c r="H15" s="107" t="s">
        <v>95</v>
      </c>
      <c r="I15" s="150">
        <v>1</v>
      </c>
      <c r="J15" s="108">
        <v>5</v>
      </c>
      <c r="K15" s="20"/>
      <c r="L15" s="159" t="s">
        <v>28</v>
      </c>
      <c r="M15" s="103" t="s">
        <v>99</v>
      </c>
      <c r="N15" s="136">
        <v>1</v>
      </c>
      <c r="O15" s="104">
        <v>1</v>
      </c>
      <c r="P15" s="20"/>
      <c r="Q15" s="157" t="s">
        <v>3</v>
      </c>
      <c r="R15" s="145" t="s">
        <v>71</v>
      </c>
      <c r="S15" s="141">
        <v>1</v>
      </c>
      <c r="T15" s="142">
        <v>9</v>
      </c>
      <c r="U15" s="20"/>
      <c r="V15" s="159" t="s">
        <v>28</v>
      </c>
      <c r="W15" s="111" t="s">
        <v>82</v>
      </c>
      <c r="X15" s="104">
        <v>1</v>
      </c>
      <c r="Y15" s="151" t="s">
        <v>79</v>
      </c>
    </row>
    <row r="16" spans="1:25" x14ac:dyDescent="0.25">
      <c r="A16" s="16"/>
      <c r="B16" s="157" t="s">
        <v>3</v>
      </c>
      <c r="C16" s="140" t="s">
        <v>19</v>
      </c>
      <c r="D16" s="141">
        <v>1</v>
      </c>
      <c r="E16" s="142">
        <v>2</v>
      </c>
      <c r="F16" s="9"/>
      <c r="G16" s="85">
        <v>12</v>
      </c>
      <c r="H16" s="109"/>
      <c r="I16" s="110"/>
      <c r="J16" s="110"/>
      <c r="K16" s="20"/>
      <c r="L16" s="159" t="s">
        <v>28</v>
      </c>
      <c r="M16" s="103" t="s">
        <v>100</v>
      </c>
      <c r="N16" s="136">
        <v>1</v>
      </c>
      <c r="O16" s="104">
        <v>2</v>
      </c>
      <c r="P16" s="20"/>
      <c r="Q16" s="171"/>
      <c r="R16" s="119"/>
      <c r="S16" s="106"/>
      <c r="T16" s="97"/>
      <c r="U16" s="20"/>
      <c r="V16" s="159" t="s">
        <v>28</v>
      </c>
      <c r="W16" s="111" t="s">
        <v>82</v>
      </c>
      <c r="X16" s="104">
        <v>1</v>
      </c>
      <c r="Y16" s="151" t="s">
        <v>80</v>
      </c>
    </row>
    <row r="17" spans="1:25" x14ac:dyDescent="0.25">
      <c r="A17" s="16"/>
      <c r="B17" s="166">
        <v>13</v>
      </c>
      <c r="C17" s="167"/>
      <c r="D17" s="168"/>
      <c r="E17" s="168"/>
      <c r="F17" s="9"/>
      <c r="G17" s="86">
        <v>13</v>
      </c>
      <c r="H17" s="105"/>
      <c r="I17" s="106"/>
      <c r="J17" s="106"/>
      <c r="K17" s="20"/>
      <c r="L17" s="159" t="s">
        <v>28</v>
      </c>
      <c r="M17" s="103" t="s">
        <v>141</v>
      </c>
      <c r="N17" s="104">
        <v>1</v>
      </c>
      <c r="O17" s="151" t="s">
        <v>142</v>
      </c>
      <c r="P17" s="19"/>
      <c r="Q17" s="160"/>
      <c r="R17" s="174"/>
      <c r="S17" s="175"/>
      <c r="T17" s="106"/>
      <c r="U17" s="19"/>
      <c r="V17" s="157" t="s">
        <v>3</v>
      </c>
      <c r="W17" s="140" t="s">
        <v>69</v>
      </c>
      <c r="X17" s="142"/>
      <c r="Y17" s="146" t="s">
        <v>80</v>
      </c>
    </row>
    <row r="18" spans="1:25" x14ac:dyDescent="0.25">
      <c r="A18" s="16"/>
      <c r="B18" s="16"/>
      <c r="C18" s="22" t="s">
        <v>7</v>
      </c>
      <c r="D18" s="25">
        <f>SUM(D5:D17)</f>
        <v>12</v>
      </c>
      <c r="E18" s="25"/>
      <c r="F18" s="9"/>
      <c r="G18" s="19"/>
      <c r="H18" s="22" t="s">
        <v>8</v>
      </c>
      <c r="I18" s="25">
        <f>SUM(I5:I17)</f>
        <v>11</v>
      </c>
      <c r="J18" s="25"/>
      <c r="K18" s="20"/>
      <c r="L18" s="19"/>
      <c r="M18" s="19" t="s">
        <v>9</v>
      </c>
      <c r="N18" s="26">
        <f>SUM(N5:N17)</f>
        <v>13</v>
      </c>
      <c r="O18" s="26"/>
      <c r="P18" s="19"/>
      <c r="Q18" s="19"/>
      <c r="R18" s="22" t="s">
        <v>10</v>
      </c>
      <c r="S18" s="25">
        <f>SUM(S5:S17)</f>
        <v>11</v>
      </c>
      <c r="T18" s="25"/>
      <c r="U18" s="19"/>
      <c r="V18" s="19"/>
      <c r="W18" s="22" t="s">
        <v>11</v>
      </c>
      <c r="X18" s="27">
        <f>SUM(X5:X17)</f>
        <v>12</v>
      </c>
      <c r="Y18" s="98"/>
    </row>
    <row r="19" spans="1:25" x14ac:dyDescent="0.25">
      <c r="A19" s="16"/>
      <c r="B19" s="13" t="s">
        <v>12</v>
      </c>
      <c r="C19" s="23"/>
      <c r="D19" s="23"/>
      <c r="E19" s="23"/>
      <c r="F19" s="9"/>
      <c r="G19" s="24"/>
      <c r="H19" s="23"/>
      <c r="I19" s="23"/>
      <c r="J19" s="23"/>
      <c r="K19" s="20"/>
      <c r="L19" s="24"/>
      <c r="M19" s="23"/>
      <c r="N19" s="23"/>
      <c r="O19" s="23"/>
      <c r="P19" s="19"/>
      <c r="Q19" s="19"/>
      <c r="R19" s="22"/>
      <c r="S19" s="22"/>
      <c r="T19" s="22"/>
      <c r="U19" s="19"/>
      <c r="V19" s="24"/>
      <c r="W19" s="23"/>
      <c r="X19" s="24"/>
      <c r="Y19" s="99"/>
    </row>
    <row r="20" spans="1:25" x14ac:dyDescent="0.25">
      <c r="A20" s="16"/>
      <c r="B20" s="78" t="s">
        <v>21</v>
      </c>
      <c r="C20" s="78"/>
      <c r="D20" s="80"/>
      <c r="E20" s="80"/>
      <c r="F20" s="3"/>
      <c r="G20" s="78" t="s">
        <v>22</v>
      </c>
      <c r="H20" s="78"/>
      <c r="I20" s="80"/>
      <c r="J20" s="80"/>
      <c r="K20" s="12"/>
      <c r="L20" s="78" t="s">
        <v>23</v>
      </c>
      <c r="M20" s="78"/>
      <c r="N20" s="80"/>
      <c r="O20" s="80"/>
      <c r="P20" s="12"/>
      <c r="Q20" s="78" t="s">
        <v>25</v>
      </c>
      <c r="R20" s="78"/>
      <c r="S20" s="80"/>
      <c r="T20" s="80"/>
      <c r="U20" s="12"/>
      <c r="V20" s="78" t="s">
        <v>26</v>
      </c>
      <c r="W20" s="78"/>
      <c r="X20" s="80"/>
      <c r="Y20" s="96"/>
    </row>
    <row r="21" spans="1:25" x14ac:dyDescent="0.25">
      <c r="A21" s="16"/>
      <c r="B21" s="81" t="s">
        <v>75</v>
      </c>
      <c r="C21" s="78" t="s">
        <v>6</v>
      </c>
      <c r="D21" s="87" t="s">
        <v>73</v>
      </c>
      <c r="E21" s="80" t="s">
        <v>74</v>
      </c>
      <c r="F21" s="12"/>
      <c r="G21" s="81" t="s">
        <v>75</v>
      </c>
      <c r="H21" s="78" t="s">
        <v>6</v>
      </c>
      <c r="I21" s="87" t="s">
        <v>73</v>
      </c>
      <c r="J21" s="80" t="s">
        <v>74</v>
      </c>
      <c r="K21" s="12"/>
      <c r="L21" s="81" t="s">
        <v>75</v>
      </c>
      <c r="M21" s="78" t="s">
        <v>6</v>
      </c>
      <c r="N21" s="87" t="s">
        <v>73</v>
      </c>
      <c r="O21" s="80" t="s">
        <v>74</v>
      </c>
      <c r="P21" s="12"/>
      <c r="Q21" s="81" t="s">
        <v>75</v>
      </c>
      <c r="R21" s="78" t="s">
        <v>6</v>
      </c>
      <c r="S21" s="87" t="s">
        <v>73</v>
      </c>
      <c r="T21" s="80" t="s">
        <v>74</v>
      </c>
      <c r="U21" s="12"/>
      <c r="V21" s="81" t="s">
        <v>75</v>
      </c>
      <c r="W21" s="78" t="s">
        <v>6</v>
      </c>
      <c r="X21" s="87" t="s">
        <v>73</v>
      </c>
      <c r="Y21" s="90" t="s">
        <v>74</v>
      </c>
    </row>
    <row r="22" spans="1:25" x14ac:dyDescent="0.25">
      <c r="A22" s="16"/>
      <c r="B22" s="161" t="s">
        <v>30</v>
      </c>
      <c r="C22" s="113" t="s">
        <v>106</v>
      </c>
      <c r="D22" s="114">
        <v>1</v>
      </c>
      <c r="E22" s="114">
        <v>1</v>
      </c>
      <c r="F22" s="9"/>
      <c r="G22" s="161" t="s">
        <v>30</v>
      </c>
      <c r="H22" s="113" t="s">
        <v>110</v>
      </c>
      <c r="I22" s="114">
        <v>1</v>
      </c>
      <c r="J22" s="114">
        <v>6</v>
      </c>
      <c r="K22" s="9"/>
      <c r="L22" s="157" t="s">
        <v>3</v>
      </c>
      <c r="M22" s="143" t="s">
        <v>54</v>
      </c>
      <c r="N22" s="144">
        <v>1</v>
      </c>
      <c r="O22" s="144">
        <v>17</v>
      </c>
      <c r="P22" s="20"/>
      <c r="Q22" s="161" t="s">
        <v>30</v>
      </c>
      <c r="R22" s="113" t="s">
        <v>84</v>
      </c>
      <c r="S22" s="114">
        <v>1</v>
      </c>
      <c r="T22" s="114">
        <v>11</v>
      </c>
      <c r="U22" s="20"/>
      <c r="V22" s="157" t="s">
        <v>3</v>
      </c>
      <c r="W22" s="143" t="s">
        <v>59</v>
      </c>
      <c r="X22" s="144">
        <v>1</v>
      </c>
      <c r="Y22" s="149">
        <v>24</v>
      </c>
    </row>
    <row r="23" spans="1:25" x14ac:dyDescent="0.25">
      <c r="A23" s="16"/>
      <c r="B23" s="161" t="s">
        <v>30</v>
      </c>
      <c r="C23" s="113" t="s">
        <v>106</v>
      </c>
      <c r="D23" s="114">
        <v>1</v>
      </c>
      <c r="E23" s="114">
        <v>2</v>
      </c>
      <c r="F23" s="9"/>
      <c r="G23" s="161" t="s">
        <v>30</v>
      </c>
      <c r="H23" s="113" t="s">
        <v>111</v>
      </c>
      <c r="I23" s="114">
        <v>1</v>
      </c>
      <c r="J23" s="114">
        <v>7</v>
      </c>
      <c r="K23" s="20"/>
      <c r="L23" s="157" t="s">
        <v>3</v>
      </c>
      <c r="M23" s="143" t="s">
        <v>55</v>
      </c>
      <c r="N23" s="144">
        <v>1</v>
      </c>
      <c r="O23" s="144">
        <v>18</v>
      </c>
      <c r="P23" s="20"/>
      <c r="Q23" s="161" t="s">
        <v>30</v>
      </c>
      <c r="R23" s="113" t="s">
        <v>82</v>
      </c>
      <c r="S23" s="114">
        <v>1</v>
      </c>
      <c r="T23" s="114">
        <v>12</v>
      </c>
      <c r="U23" s="20"/>
      <c r="V23" s="157" t="s">
        <v>3</v>
      </c>
      <c r="W23" s="143" t="s">
        <v>60</v>
      </c>
      <c r="X23" s="144">
        <v>1</v>
      </c>
      <c r="Y23" s="149">
        <v>25</v>
      </c>
    </row>
    <row r="24" spans="1:25" x14ac:dyDescent="0.25">
      <c r="A24" s="16"/>
      <c r="B24" s="161" t="s">
        <v>30</v>
      </c>
      <c r="C24" s="113" t="s">
        <v>107</v>
      </c>
      <c r="D24" s="116">
        <v>1</v>
      </c>
      <c r="E24" s="116">
        <v>3</v>
      </c>
      <c r="F24" s="9"/>
      <c r="G24" s="161" t="s">
        <v>30</v>
      </c>
      <c r="H24" s="115" t="s">
        <v>112</v>
      </c>
      <c r="I24" s="116">
        <v>1</v>
      </c>
      <c r="J24" s="116">
        <v>8</v>
      </c>
      <c r="K24" s="20"/>
      <c r="L24" s="157" t="s">
        <v>3</v>
      </c>
      <c r="M24" s="143" t="s">
        <v>56</v>
      </c>
      <c r="N24" s="144">
        <v>1</v>
      </c>
      <c r="O24" s="144">
        <v>20</v>
      </c>
      <c r="P24" s="20"/>
      <c r="Q24" s="161" t="s">
        <v>30</v>
      </c>
      <c r="R24" s="113" t="s">
        <v>82</v>
      </c>
      <c r="S24" s="116">
        <v>1</v>
      </c>
      <c r="T24" s="116">
        <v>13</v>
      </c>
      <c r="U24" s="20"/>
      <c r="V24" s="157" t="s">
        <v>3</v>
      </c>
      <c r="W24" s="143" t="s">
        <v>61</v>
      </c>
      <c r="X24" s="144">
        <v>1</v>
      </c>
      <c r="Y24" s="149">
        <v>26</v>
      </c>
    </row>
    <row r="25" spans="1:25" x14ac:dyDescent="0.25">
      <c r="A25" s="16"/>
      <c r="B25" s="161" t="s">
        <v>30</v>
      </c>
      <c r="C25" s="113" t="s">
        <v>107</v>
      </c>
      <c r="D25" s="116">
        <v>1</v>
      </c>
      <c r="E25" s="116">
        <v>4</v>
      </c>
      <c r="F25" s="9"/>
      <c r="G25" s="161" t="s">
        <v>30</v>
      </c>
      <c r="H25" s="115" t="s">
        <v>112</v>
      </c>
      <c r="I25" s="116">
        <v>1</v>
      </c>
      <c r="J25" s="116">
        <v>9</v>
      </c>
      <c r="K25" s="20"/>
      <c r="L25" s="157" t="s">
        <v>3</v>
      </c>
      <c r="M25" s="143" t="s">
        <v>57</v>
      </c>
      <c r="N25" s="142">
        <v>1</v>
      </c>
      <c r="O25" s="142">
        <v>21</v>
      </c>
      <c r="P25" s="20"/>
      <c r="Q25" s="161" t="s">
        <v>30</v>
      </c>
      <c r="R25" s="113" t="s">
        <v>82</v>
      </c>
      <c r="S25" s="116">
        <v>1</v>
      </c>
      <c r="T25" s="116">
        <v>14</v>
      </c>
      <c r="U25" s="20"/>
      <c r="V25" s="157" t="s">
        <v>3</v>
      </c>
      <c r="W25" s="143" t="s">
        <v>62</v>
      </c>
      <c r="X25" s="142">
        <v>1</v>
      </c>
      <c r="Y25" s="149">
        <v>27</v>
      </c>
    </row>
    <row r="26" spans="1:25" x14ac:dyDescent="0.25">
      <c r="A26" s="16"/>
      <c r="B26" s="161" t="s">
        <v>30</v>
      </c>
      <c r="C26" s="115" t="s">
        <v>108</v>
      </c>
      <c r="D26" s="116">
        <v>1</v>
      </c>
      <c r="E26" s="116">
        <v>5</v>
      </c>
      <c r="F26" s="9"/>
      <c r="G26" s="161" t="s">
        <v>30</v>
      </c>
      <c r="H26" s="115" t="s">
        <v>112</v>
      </c>
      <c r="I26" s="116">
        <v>1</v>
      </c>
      <c r="J26" s="116">
        <v>10</v>
      </c>
      <c r="K26" s="20"/>
      <c r="L26" s="157" t="s">
        <v>3</v>
      </c>
      <c r="M26" s="143" t="s">
        <v>58</v>
      </c>
      <c r="N26" s="142">
        <v>1</v>
      </c>
      <c r="O26" s="142">
        <v>22</v>
      </c>
      <c r="P26" s="20"/>
      <c r="Q26" s="161" t="s">
        <v>30</v>
      </c>
      <c r="R26" s="113" t="s">
        <v>82</v>
      </c>
      <c r="S26" s="169">
        <v>1</v>
      </c>
      <c r="T26" s="169">
        <v>15</v>
      </c>
      <c r="U26" s="20"/>
      <c r="V26" s="157" t="s">
        <v>3</v>
      </c>
      <c r="W26" s="143" t="s">
        <v>63</v>
      </c>
      <c r="X26" s="142">
        <v>1</v>
      </c>
      <c r="Y26" s="149">
        <v>28</v>
      </c>
    </row>
    <row r="27" spans="1:25" x14ac:dyDescent="0.25">
      <c r="A27" s="16"/>
      <c r="B27" s="170" t="s">
        <v>27</v>
      </c>
      <c r="C27" s="117" t="s">
        <v>85</v>
      </c>
      <c r="D27" s="118">
        <v>1</v>
      </c>
      <c r="E27" s="118">
        <v>1</v>
      </c>
      <c r="F27" s="9"/>
      <c r="G27" s="170" t="s">
        <v>27</v>
      </c>
      <c r="H27" s="117" t="s">
        <v>113</v>
      </c>
      <c r="I27" s="118">
        <v>1</v>
      </c>
      <c r="J27" s="118">
        <v>8</v>
      </c>
      <c r="K27" s="20"/>
      <c r="L27" s="158" t="s">
        <v>32</v>
      </c>
      <c r="M27" s="120" t="s">
        <v>117</v>
      </c>
      <c r="N27" s="121">
        <v>1</v>
      </c>
      <c r="O27" s="121">
        <v>1</v>
      </c>
      <c r="P27" s="20"/>
      <c r="Q27" s="170" t="s">
        <v>27</v>
      </c>
      <c r="R27" s="117" t="s">
        <v>115</v>
      </c>
      <c r="S27" s="123">
        <v>1</v>
      </c>
      <c r="T27" s="123">
        <v>15</v>
      </c>
      <c r="U27" s="20"/>
      <c r="V27" s="157" t="s">
        <v>3</v>
      </c>
      <c r="W27" s="143" t="s">
        <v>64</v>
      </c>
      <c r="X27" s="142">
        <v>1</v>
      </c>
      <c r="Y27" s="149">
        <v>29</v>
      </c>
    </row>
    <row r="28" spans="1:25" x14ac:dyDescent="0.25">
      <c r="A28" s="16"/>
      <c r="B28" s="170" t="s">
        <v>27</v>
      </c>
      <c r="C28" s="117" t="s">
        <v>85</v>
      </c>
      <c r="D28" s="118">
        <v>1</v>
      </c>
      <c r="E28" s="118">
        <v>2</v>
      </c>
      <c r="F28" s="9"/>
      <c r="G28" s="170" t="s">
        <v>27</v>
      </c>
      <c r="H28" s="117" t="s">
        <v>113</v>
      </c>
      <c r="I28" s="118">
        <v>1</v>
      </c>
      <c r="J28" s="118">
        <v>9</v>
      </c>
      <c r="K28" s="20"/>
      <c r="L28" s="158" t="s">
        <v>32</v>
      </c>
      <c r="M28" s="120" t="s">
        <v>117</v>
      </c>
      <c r="N28" s="121">
        <v>1</v>
      </c>
      <c r="O28" s="121">
        <v>2</v>
      </c>
      <c r="P28" s="20"/>
      <c r="Q28" s="170" t="s">
        <v>27</v>
      </c>
      <c r="R28" s="122" t="s">
        <v>116</v>
      </c>
      <c r="S28" s="123">
        <v>1</v>
      </c>
      <c r="T28" s="123">
        <v>16</v>
      </c>
      <c r="U28" s="20"/>
      <c r="V28" s="158" t="s">
        <v>32</v>
      </c>
      <c r="W28" s="120" t="s">
        <v>119</v>
      </c>
      <c r="X28" s="121">
        <v>1</v>
      </c>
      <c r="Y28" s="156">
        <v>6</v>
      </c>
    </row>
    <row r="29" spans="1:25" x14ac:dyDescent="0.25">
      <c r="A29" s="16"/>
      <c r="B29" s="170" t="s">
        <v>27</v>
      </c>
      <c r="C29" s="117" t="s">
        <v>85</v>
      </c>
      <c r="D29" s="118">
        <v>1</v>
      </c>
      <c r="E29" s="118">
        <v>3</v>
      </c>
      <c r="F29" s="9"/>
      <c r="G29" s="170" t="s">
        <v>27</v>
      </c>
      <c r="H29" s="117" t="s">
        <v>114</v>
      </c>
      <c r="I29" s="118">
        <v>1</v>
      </c>
      <c r="J29" s="118">
        <v>10</v>
      </c>
      <c r="K29" s="20"/>
      <c r="L29" s="158" t="s">
        <v>32</v>
      </c>
      <c r="M29" s="120" t="s">
        <v>118</v>
      </c>
      <c r="N29" s="121">
        <v>1</v>
      </c>
      <c r="O29" s="121">
        <v>3</v>
      </c>
      <c r="P29" s="20"/>
      <c r="Q29" s="170" t="s">
        <v>27</v>
      </c>
      <c r="R29" s="122" t="s">
        <v>82</v>
      </c>
      <c r="S29" s="123">
        <v>1</v>
      </c>
      <c r="T29" s="123">
        <v>17</v>
      </c>
      <c r="U29" s="20"/>
      <c r="V29" s="158" t="s">
        <v>32</v>
      </c>
      <c r="W29" s="120" t="s">
        <v>119</v>
      </c>
      <c r="X29" s="121">
        <v>1</v>
      </c>
      <c r="Y29" s="156">
        <v>7</v>
      </c>
    </row>
    <row r="30" spans="1:25" x14ac:dyDescent="0.25">
      <c r="A30" s="16"/>
      <c r="B30" s="170" t="s">
        <v>27</v>
      </c>
      <c r="C30" s="117" t="s">
        <v>85</v>
      </c>
      <c r="D30" s="118">
        <v>1</v>
      </c>
      <c r="E30" s="118">
        <v>4</v>
      </c>
      <c r="F30" s="9"/>
      <c r="G30" s="170" t="s">
        <v>27</v>
      </c>
      <c r="H30" s="117" t="s">
        <v>114</v>
      </c>
      <c r="I30" s="118">
        <v>1</v>
      </c>
      <c r="J30" s="118">
        <v>11</v>
      </c>
      <c r="K30" s="20"/>
      <c r="L30" s="158" t="s">
        <v>32</v>
      </c>
      <c r="M30" s="120" t="s">
        <v>118</v>
      </c>
      <c r="N30" s="121">
        <v>1</v>
      </c>
      <c r="O30" s="121">
        <v>4</v>
      </c>
      <c r="P30" s="20"/>
      <c r="Q30" s="170" t="s">
        <v>27</v>
      </c>
      <c r="R30" s="122" t="s">
        <v>82</v>
      </c>
      <c r="S30" s="118">
        <v>1</v>
      </c>
      <c r="T30" s="118">
        <v>18</v>
      </c>
      <c r="U30" s="20"/>
      <c r="V30" s="158" t="s">
        <v>32</v>
      </c>
      <c r="W30" s="120" t="s">
        <v>118</v>
      </c>
      <c r="X30" s="121">
        <v>1</v>
      </c>
      <c r="Y30" s="156">
        <v>8</v>
      </c>
    </row>
    <row r="31" spans="1:25" x14ac:dyDescent="0.25">
      <c r="A31" s="16"/>
      <c r="B31" s="170" t="s">
        <v>27</v>
      </c>
      <c r="C31" s="117" t="s">
        <v>86</v>
      </c>
      <c r="D31" s="118">
        <v>1</v>
      </c>
      <c r="E31" s="118">
        <v>5</v>
      </c>
      <c r="F31" s="9"/>
      <c r="G31" s="170" t="s">
        <v>27</v>
      </c>
      <c r="H31" s="117" t="s">
        <v>87</v>
      </c>
      <c r="I31" s="118">
        <v>1</v>
      </c>
      <c r="J31" s="118">
        <v>12</v>
      </c>
      <c r="K31" s="20"/>
      <c r="L31" s="158" t="s">
        <v>32</v>
      </c>
      <c r="M31" s="120" t="s">
        <v>118</v>
      </c>
      <c r="N31" s="121">
        <v>1</v>
      </c>
      <c r="O31" s="121">
        <v>5</v>
      </c>
      <c r="P31" s="20"/>
      <c r="Q31" s="170" t="s">
        <v>27</v>
      </c>
      <c r="R31" s="122" t="s">
        <v>82</v>
      </c>
      <c r="S31" s="118">
        <v>1</v>
      </c>
      <c r="T31" s="118">
        <v>19</v>
      </c>
      <c r="U31" s="20"/>
      <c r="V31" s="158" t="s">
        <v>32</v>
      </c>
      <c r="W31" s="120" t="s">
        <v>82</v>
      </c>
      <c r="X31" s="121">
        <v>1</v>
      </c>
      <c r="Y31" s="156">
        <v>9</v>
      </c>
    </row>
    <row r="32" spans="1:25" x14ac:dyDescent="0.25">
      <c r="A32" s="16"/>
      <c r="B32" s="170" t="s">
        <v>27</v>
      </c>
      <c r="C32" s="117" t="s">
        <v>86</v>
      </c>
      <c r="D32" s="118">
        <v>1</v>
      </c>
      <c r="E32" s="118">
        <v>6</v>
      </c>
      <c r="F32" s="9"/>
      <c r="G32" s="170" t="s">
        <v>27</v>
      </c>
      <c r="H32" s="117" t="s">
        <v>87</v>
      </c>
      <c r="I32" s="118">
        <v>1</v>
      </c>
      <c r="J32" s="118">
        <v>13</v>
      </c>
      <c r="K32" s="20"/>
      <c r="L32" s="157" t="s">
        <v>3</v>
      </c>
      <c r="M32" s="140" t="s">
        <v>72</v>
      </c>
      <c r="N32" s="142">
        <v>1</v>
      </c>
      <c r="O32" s="142">
        <v>23</v>
      </c>
      <c r="P32" s="20"/>
      <c r="Q32" s="170" t="s">
        <v>27</v>
      </c>
      <c r="R32" s="122" t="s">
        <v>82</v>
      </c>
      <c r="S32" s="118">
        <v>1</v>
      </c>
      <c r="T32" s="118">
        <v>20</v>
      </c>
      <c r="U32" s="9"/>
      <c r="V32" s="158" t="s">
        <v>32</v>
      </c>
      <c r="W32" s="120" t="s">
        <v>82</v>
      </c>
      <c r="X32" s="121">
        <v>1</v>
      </c>
      <c r="Y32" s="156">
        <v>10</v>
      </c>
    </row>
    <row r="33" spans="1:25" x14ac:dyDescent="0.25">
      <c r="A33" s="16"/>
      <c r="B33" s="170" t="s">
        <v>27</v>
      </c>
      <c r="C33" s="117" t="s">
        <v>109</v>
      </c>
      <c r="D33" s="118">
        <v>1</v>
      </c>
      <c r="E33" s="118">
        <v>7</v>
      </c>
      <c r="F33" s="20"/>
      <c r="G33" s="170" t="s">
        <v>27</v>
      </c>
      <c r="H33" s="117" t="s">
        <v>87</v>
      </c>
      <c r="I33" s="118">
        <v>1</v>
      </c>
      <c r="J33" s="118">
        <v>14</v>
      </c>
      <c r="K33" s="20"/>
      <c r="L33" s="160"/>
      <c r="M33" s="105"/>
      <c r="N33" s="106"/>
      <c r="O33" s="106"/>
      <c r="P33" s="20"/>
      <c r="Q33" s="165" t="s">
        <v>33</v>
      </c>
      <c r="R33" s="124" t="s">
        <v>88</v>
      </c>
      <c r="S33" s="125">
        <v>1</v>
      </c>
      <c r="T33" s="125"/>
      <c r="U33" s="9"/>
      <c r="V33" s="86">
        <v>12</v>
      </c>
      <c r="W33" s="119"/>
      <c r="X33" s="106"/>
      <c r="Y33" s="80"/>
    </row>
    <row r="34" spans="1:25" x14ac:dyDescent="0.25">
      <c r="A34" s="16"/>
      <c r="B34" s="157" t="s">
        <v>3</v>
      </c>
      <c r="C34" s="147" t="s">
        <v>68</v>
      </c>
      <c r="D34" s="148">
        <v>1</v>
      </c>
      <c r="E34" s="148">
        <v>16</v>
      </c>
      <c r="F34" s="9"/>
      <c r="G34" s="160"/>
      <c r="H34" s="105"/>
      <c r="I34" s="106"/>
      <c r="J34" s="106"/>
      <c r="K34" s="20"/>
      <c r="L34" s="86">
        <v>13</v>
      </c>
      <c r="M34" s="119"/>
      <c r="N34" s="106"/>
      <c r="O34" s="106"/>
      <c r="P34" s="9"/>
      <c r="Q34" s="157" t="s">
        <v>3</v>
      </c>
      <c r="R34" s="145" t="s">
        <v>70</v>
      </c>
      <c r="S34" s="142">
        <v>1</v>
      </c>
      <c r="T34" s="142">
        <v>24</v>
      </c>
      <c r="U34" s="9"/>
      <c r="V34" s="91">
        <v>13</v>
      </c>
      <c r="W34" s="126"/>
      <c r="X34" s="112"/>
      <c r="Y34" s="80"/>
    </row>
    <row r="35" spans="1:25" x14ac:dyDescent="0.25">
      <c r="A35" s="16"/>
      <c r="B35" s="12"/>
      <c r="C35" s="16"/>
      <c r="D35" s="30">
        <f>SUM(D22:D34)</f>
        <v>13</v>
      </c>
      <c r="E35" s="30"/>
      <c r="F35" s="10"/>
      <c r="G35" s="16"/>
      <c r="H35" s="16"/>
      <c r="I35" s="31">
        <f>SUM(I22:I34)</f>
        <v>12</v>
      </c>
      <c r="J35" s="31"/>
      <c r="K35" s="9"/>
      <c r="L35" s="16"/>
      <c r="M35" s="16"/>
      <c r="N35" s="31">
        <f>SUM(N22:N34)</f>
        <v>11</v>
      </c>
      <c r="O35" s="31"/>
      <c r="P35" s="9"/>
      <c r="Q35" s="16"/>
      <c r="R35" s="16" t="s">
        <v>10</v>
      </c>
      <c r="S35" s="31">
        <f>SUM(S22:S34)</f>
        <v>13</v>
      </c>
      <c r="T35" s="31"/>
      <c r="U35" s="9"/>
      <c r="V35" s="16"/>
      <c r="W35" s="16" t="s">
        <v>11</v>
      </c>
      <c r="X35" s="31">
        <f>SUM(X21:X34)</f>
        <v>11</v>
      </c>
      <c r="Y35" s="100"/>
    </row>
    <row r="36" spans="1:25" x14ac:dyDescent="0.25">
      <c r="A36" s="16"/>
      <c r="B36" s="12"/>
      <c r="C36" s="16"/>
      <c r="D36" s="16"/>
      <c r="E36" s="16"/>
      <c r="F36" s="10"/>
      <c r="G36" s="16"/>
      <c r="H36" s="16"/>
      <c r="I36" s="16"/>
      <c r="J36" s="16"/>
      <c r="K36" s="9"/>
      <c r="L36" s="16"/>
      <c r="M36" s="16"/>
      <c r="N36" s="16"/>
      <c r="O36" s="16"/>
      <c r="P36" s="9"/>
      <c r="Q36" s="16"/>
      <c r="R36" s="16"/>
      <c r="S36" s="16"/>
      <c r="T36" s="16"/>
      <c r="U36" s="9"/>
      <c r="V36" s="16"/>
      <c r="W36" s="16"/>
      <c r="X36" s="16"/>
      <c r="Y36" s="100"/>
    </row>
    <row r="37" spans="1:25" x14ac:dyDescent="0.25">
      <c r="A37" s="16"/>
      <c r="B37" s="78" t="s">
        <v>21</v>
      </c>
      <c r="C37" s="78"/>
      <c r="D37" s="80"/>
      <c r="E37" s="80"/>
      <c r="F37" s="3"/>
      <c r="G37" s="78" t="s">
        <v>22</v>
      </c>
      <c r="H37" s="78"/>
      <c r="I37" s="80"/>
      <c r="J37" s="80"/>
      <c r="K37" s="12"/>
      <c r="L37" s="78" t="s">
        <v>23</v>
      </c>
      <c r="M37" s="78"/>
      <c r="N37" s="80"/>
      <c r="O37" s="80"/>
      <c r="P37" s="12"/>
      <c r="Q37" s="93" t="s">
        <v>25</v>
      </c>
      <c r="R37" s="78"/>
      <c r="S37" s="80"/>
      <c r="T37" s="80"/>
      <c r="U37" s="12"/>
      <c r="V37" s="93" t="s">
        <v>26</v>
      </c>
      <c r="W37" s="78"/>
      <c r="X37" s="79"/>
      <c r="Y37" s="96"/>
    </row>
    <row r="38" spans="1:25" x14ac:dyDescent="0.25">
      <c r="A38" s="16"/>
      <c r="B38" s="81" t="s">
        <v>75</v>
      </c>
      <c r="C38" s="78" t="s">
        <v>6</v>
      </c>
      <c r="D38" s="87" t="s">
        <v>73</v>
      </c>
      <c r="E38" s="80" t="s">
        <v>74</v>
      </c>
      <c r="F38" s="3"/>
      <c r="G38" s="81" t="s">
        <v>75</v>
      </c>
      <c r="H38" s="78" t="s">
        <v>6</v>
      </c>
      <c r="I38" s="87" t="s">
        <v>73</v>
      </c>
      <c r="J38" s="80" t="s">
        <v>74</v>
      </c>
      <c r="K38" s="12"/>
      <c r="L38" s="81" t="s">
        <v>75</v>
      </c>
      <c r="M38" s="78" t="s">
        <v>6</v>
      </c>
      <c r="N38" s="87" t="s">
        <v>73</v>
      </c>
      <c r="O38" s="80" t="s">
        <v>74</v>
      </c>
      <c r="P38" s="12"/>
      <c r="Q38" s="81" t="s">
        <v>75</v>
      </c>
      <c r="R38" s="78" t="s">
        <v>6</v>
      </c>
      <c r="S38" s="87" t="s">
        <v>73</v>
      </c>
      <c r="T38" s="80" t="s">
        <v>74</v>
      </c>
      <c r="U38" s="12"/>
      <c r="V38" s="81" t="s">
        <v>75</v>
      </c>
      <c r="W38" s="78" t="s">
        <v>6</v>
      </c>
      <c r="X38" s="87" t="s">
        <v>73</v>
      </c>
      <c r="Y38" s="80" t="s">
        <v>74</v>
      </c>
    </row>
    <row r="39" spans="1:25" x14ac:dyDescent="0.25">
      <c r="A39" s="16"/>
      <c r="B39" s="157" t="s">
        <v>3</v>
      </c>
      <c r="C39" s="143" t="s">
        <v>65</v>
      </c>
      <c r="D39" s="148">
        <v>1</v>
      </c>
      <c r="E39" s="148">
        <v>30</v>
      </c>
      <c r="F39" s="20"/>
      <c r="G39" s="70" t="s">
        <v>29</v>
      </c>
      <c r="H39" s="129" t="s">
        <v>91</v>
      </c>
      <c r="I39" s="164">
        <v>1</v>
      </c>
      <c r="J39" s="164">
        <v>1</v>
      </c>
      <c r="K39" s="20"/>
      <c r="L39" s="70" t="s">
        <v>29</v>
      </c>
      <c r="M39" s="129" t="s">
        <v>125</v>
      </c>
      <c r="N39" s="164">
        <v>1</v>
      </c>
      <c r="O39" s="164">
        <v>8</v>
      </c>
      <c r="P39" s="20"/>
      <c r="Q39" s="70" t="s">
        <v>29</v>
      </c>
      <c r="R39" s="129" t="s">
        <v>125</v>
      </c>
      <c r="S39" s="164">
        <v>1</v>
      </c>
      <c r="T39" s="164">
        <v>16</v>
      </c>
      <c r="U39" s="20"/>
      <c r="V39" s="70" t="s">
        <v>29</v>
      </c>
      <c r="W39" s="132" t="s">
        <v>136</v>
      </c>
      <c r="X39" s="133">
        <v>1</v>
      </c>
      <c r="Y39" s="162">
        <v>22</v>
      </c>
    </row>
    <row r="40" spans="1:25" x14ac:dyDescent="0.25">
      <c r="A40" s="16"/>
      <c r="B40" s="157" t="s">
        <v>3</v>
      </c>
      <c r="C40" s="143" t="s">
        <v>61</v>
      </c>
      <c r="D40" s="148">
        <v>1</v>
      </c>
      <c r="E40" s="148">
        <v>31</v>
      </c>
      <c r="F40" s="20"/>
      <c r="G40" s="70" t="s">
        <v>29</v>
      </c>
      <c r="H40" s="129" t="s">
        <v>91</v>
      </c>
      <c r="I40" s="164">
        <v>1</v>
      </c>
      <c r="J40" s="164">
        <v>2</v>
      </c>
      <c r="K40" s="20"/>
      <c r="L40" s="70" t="s">
        <v>29</v>
      </c>
      <c r="M40" s="129" t="s">
        <v>125</v>
      </c>
      <c r="N40" s="164">
        <v>1</v>
      </c>
      <c r="O40" s="164">
        <v>9</v>
      </c>
      <c r="P40" s="20"/>
      <c r="Q40" s="70" t="s">
        <v>29</v>
      </c>
      <c r="R40" s="129" t="s">
        <v>125</v>
      </c>
      <c r="S40" s="164">
        <v>1</v>
      </c>
      <c r="T40" s="164">
        <v>17</v>
      </c>
      <c r="U40" s="20"/>
      <c r="V40" s="70" t="s">
        <v>29</v>
      </c>
      <c r="W40" s="132" t="s">
        <v>82</v>
      </c>
      <c r="X40" s="133">
        <v>1</v>
      </c>
      <c r="Y40" s="162">
        <v>23</v>
      </c>
    </row>
    <row r="41" spans="1:25" x14ac:dyDescent="0.25">
      <c r="A41" s="16"/>
      <c r="B41" s="157" t="s">
        <v>3</v>
      </c>
      <c r="C41" s="143" t="s">
        <v>72</v>
      </c>
      <c r="D41" s="148">
        <v>1</v>
      </c>
      <c r="E41" s="148">
        <v>32</v>
      </c>
      <c r="F41" s="20"/>
      <c r="G41" s="70" t="s">
        <v>29</v>
      </c>
      <c r="H41" s="129" t="s">
        <v>121</v>
      </c>
      <c r="I41" s="164">
        <v>1</v>
      </c>
      <c r="J41" s="164">
        <v>3</v>
      </c>
      <c r="K41" s="20"/>
      <c r="L41" s="70" t="s">
        <v>29</v>
      </c>
      <c r="M41" s="129" t="s">
        <v>126</v>
      </c>
      <c r="N41" s="164">
        <v>1</v>
      </c>
      <c r="O41" s="164">
        <v>10</v>
      </c>
      <c r="P41" s="20"/>
      <c r="Q41" s="70" t="s">
        <v>29</v>
      </c>
      <c r="R41" s="132" t="s">
        <v>134</v>
      </c>
      <c r="S41" s="164">
        <v>1</v>
      </c>
      <c r="T41" s="164">
        <v>18</v>
      </c>
      <c r="U41" s="20"/>
      <c r="V41" s="70" t="s">
        <v>29</v>
      </c>
      <c r="W41" s="132" t="s">
        <v>82</v>
      </c>
      <c r="X41" s="133">
        <v>1</v>
      </c>
      <c r="Y41" s="162">
        <v>24</v>
      </c>
    </row>
    <row r="42" spans="1:25" x14ac:dyDescent="0.25">
      <c r="A42" s="16"/>
      <c r="B42" s="157" t="s">
        <v>3</v>
      </c>
      <c r="C42" s="143" t="s">
        <v>66</v>
      </c>
      <c r="D42" s="148">
        <v>1</v>
      </c>
      <c r="E42" s="148">
        <v>33</v>
      </c>
      <c r="F42" s="20"/>
      <c r="G42" s="70" t="s">
        <v>29</v>
      </c>
      <c r="H42" s="129" t="s">
        <v>121</v>
      </c>
      <c r="I42" s="164">
        <v>1</v>
      </c>
      <c r="J42" s="164">
        <v>4</v>
      </c>
      <c r="K42" s="20"/>
      <c r="L42" s="70" t="s">
        <v>29</v>
      </c>
      <c r="M42" s="129" t="s">
        <v>126</v>
      </c>
      <c r="N42" s="164">
        <v>1</v>
      </c>
      <c r="O42" s="164">
        <v>11</v>
      </c>
      <c r="P42" s="20"/>
      <c r="Q42" s="70" t="s">
        <v>29</v>
      </c>
      <c r="R42" s="132" t="s">
        <v>134</v>
      </c>
      <c r="S42" s="164">
        <v>1</v>
      </c>
      <c r="T42" s="164">
        <v>19</v>
      </c>
      <c r="U42" s="20"/>
      <c r="V42" s="70" t="s">
        <v>29</v>
      </c>
      <c r="W42" s="132" t="s">
        <v>82</v>
      </c>
      <c r="X42" s="133">
        <v>1</v>
      </c>
      <c r="Y42" s="162">
        <v>25</v>
      </c>
    </row>
    <row r="43" spans="1:25" x14ac:dyDescent="0.25">
      <c r="A43" s="16"/>
      <c r="B43" s="157" t="s">
        <v>3</v>
      </c>
      <c r="C43" s="143" t="s">
        <v>67</v>
      </c>
      <c r="D43" s="148">
        <v>1</v>
      </c>
      <c r="E43" s="148">
        <v>34</v>
      </c>
      <c r="F43" s="20"/>
      <c r="G43" s="70" t="s">
        <v>29</v>
      </c>
      <c r="H43" s="129" t="s">
        <v>122</v>
      </c>
      <c r="I43" s="164">
        <v>1</v>
      </c>
      <c r="J43" s="164">
        <v>5</v>
      </c>
      <c r="K43" s="20"/>
      <c r="L43" s="70" t="s">
        <v>29</v>
      </c>
      <c r="M43" s="129" t="s">
        <v>127</v>
      </c>
      <c r="N43" s="164">
        <v>1</v>
      </c>
      <c r="O43" s="164">
        <v>12</v>
      </c>
      <c r="P43" s="20"/>
      <c r="Q43" s="70" t="s">
        <v>29</v>
      </c>
      <c r="R43" s="132" t="s">
        <v>134</v>
      </c>
      <c r="S43" s="164">
        <v>1</v>
      </c>
      <c r="T43" s="164">
        <v>20</v>
      </c>
      <c r="U43" s="20"/>
      <c r="V43" s="70" t="s">
        <v>29</v>
      </c>
      <c r="W43" s="132" t="s">
        <v>82</v>
      </c>
      <c r="X43" s="133">
        <v>1</v>
      </c>
      <c r="Y43" s="162">
        <v>26</v>
      </c>
    </row>
    <row r="44" spans="1:25" x14ac:dyDescent="0.25">
      <c r="A44" s="16"/>
      <c r="B44" s="158" t="s">
        <v>32</v>
      </c>
      <c r="C44" s="120" t="s">
        <v>120</v>
      </c>
      <c r="D44" s="121">
        <v>1</v>
      </c>
      <c r="E44" s="121">
        <v>11</v>
      </c>
      <c r="F44" s="20"/>
      <c r="G44" s="70" t="s">
        <v>29</v>
      </c>
      <c r="H44" s="129" t="s">
        <v>122</v>
      </c>
      <c r="I44" s="164">
        <v>1</v>
      </c>
      <c r="J44" s="164">
        <v>6</v>
      </c>
      <c r="K44" s="20"/>
      <c r="L44" s="70" t="s">
        <v>29</v>
      </c>
      <c r="M44" s="129" t="s">
        <v>127</v>
      </c>
      <c r="N44" s="164">
        <v>1</v>
      </c>
      <c r="O44" s="164">
        <v>13</v>
      </c>
      <c r="P44" s="20"/>
      <c r="Q44" s="70" t="s">
        <v>29</v>
      </c>
      <c r="R44" s="132" t="s">
        <v>134</v>
      </c>
      <c r="S44" s="164">
        <v>1</v>
      </c>
      <c r="T44" s="164">
        <v>21</v>
      </c>
      <c r="U44" s="20"/>
      <c r="V44" s="70" t="s">
        <v>29</v>
      </c>
      <c r="W44" s="132" t="s">
        <v>82</v>
      </c>
      <c r="X44" s="133">
        <v>1</v>
      </c>
      <c r="Y44" s="162">
        <v>27</v>
      </c>
    </row>
    <row r="45" spans="1:25" x14ac:dyDescent="0.25">
      <c r="A45" s="16"/>
      <c r="B45" s="158" t="s">
        <v>32</v>
      </c>
      <c r="C45" s="120" t="s">
        <v>82</v>
      </c>
      <c r="D45" s="121">
        <v>1</v>
      </c>
      <c r="E45" s="121">
        <v>12</v>
      </c>
      <c r="F45" s="20"/>
      <c r="G45" s="70" t="s">
        <v>29</v>
      </c>
      <c r="H45" s="132" t="s">
        <v>123</v>
      </c>
      <c r="I45" s="164">
        <v>1</v>
      </c>
      <c r="J45" s="164">
        <v>7</v>
      </c>
      <c r="K45" s="20"/>
      <c r="L45" s="70" t="s">
        <v>29</v>
      </c>
      <c r="M45" s="132" t="s">
        <v>128</v>
      </c>
      <c r="N45" s="164">
        <v>1</v>
      </c>
      <c r="O45" s="164">
        <v>14</v>
      </c>
      <c r="P45" s="20"/>
      <c r="Q45" s="69" t="s">
        <v>33</v>
      </c>
      <c r="R45" s="124" t="s">
        <v>132</v>
      </c>
      <c r="S45" s="125">
        <v>1</v>
      </c>
      <c r="T45" s="125">
        <v>11</v>
      </c>
      <c r="U45" s="20"/>
      <c r="V45" s="70" t="s">
        <v>29</v>
      </c>
      <c r="W45" s="132" t="s">
        <v>82</v>
      </c>
      <c r="X45" s="133">
        <v>1</v>
      </c>
      <c r="Y45" s="162">
        <v>28</v>
      </c>
    </row>
    <row r="46" spans="1:25" x14ac:dyDescent="0.25">
      <c r="A46" s="16"/>
      <c r="B46" s="158" t="s">
        <v>32</v>
      </c>
      <c r="C46" s="120" t="s">
        <v>82</v>
      </c>
      <c r="D46" s="121">
        <v>1</v>
      </c>
      <c r="E46" s="121">
        <v>13</v>
      </c>
      <c r="F46" s="20"/>
      <c r="G46" s="69" t="s">
        <v>33</v>
      </c>
      <c r="H46" s="124" t="s">
        <v>124</v>
      </c>
      <c r="I46" s="125">
        <v>1</v>
      </c>
      <c r="J46" s="125">
        <v>1</v>
      </c>
      <c r="K46" s="20"/>
      <c r="L46" s="70" t="s">
        <v>29</v>
      </c>
      <c r="M46" s="132" t="s">
        <v>128</v>
      </c>
      <c r="N46" s="164">
        <v>1</v>
      </c>
      <c r="O46" s="164">
        <v>15</v>
      </c>
      <c r="P46" s="20"/>
      <c r="Q46" s="69" t="s">
        <v>33</v>
      </c>
      <c r="R46" s="124" t="s">
        <v>133</v>
      </c>
      <c r="S46" s="125">
        <v>1</v>
      </c>
      <c r="T46" s="125">
        <v>12</v>
      </c>
      <c r="U46" s="20"/>
      <c r="V46" s="94" t="s">
        <v>34</v>
      </c>
      <c r="W46" s="130" t="s">
        <v>135</v>
      </c>
      <c r="X46" s="131">
        <v>1</v>
      </c>
      <c r="Y46" s="131">
        <v>1</v>
      </c>
    </row>
    <row r="47" spans="1:25" x14ac:dyDescent="0.25">
      <c r="A47" s="16"/>
      <c r="B47" s="158" t="s">
        <v>32</v>
      </c>
      <c r="C47" s="120" t="s">
        <v>82</v>
      </c>
      <c r="D47" s="121">
        <v>1</v>
      </c>
      <c r="E47" s="121">
        <v>14</v>
      </c>
      <c r="F47" s="9"/>
      <c r="G47" s="69" t="s">
        <v>33</v>
      </c>
      <c r="H47" s="124" t="s">
        <v>124</v>
      </c>
      <c r="I47" s="125">
        <v>1</v>
      </c>
      <c r="J47" s="125">
        <v>2</v>
      </c>
      <c r="K47" s="20"/>
      <c r="L47" s="69" t="s">
        <v>33</v>
      </c>
      <c r="M47" s="124" t="s">
        <v>129</v>
      </c>
      <c r="N47" s="125">
        <v>1</v>
      </c>
      <c r="O47" s="125">
        <v>6</v>
      </c>
      <c r="P47" s="20"/>
      <c r="Q47" s="69" t="s">
        <v>33</v>
      </c>
      <c r="R47" s="124" t="s">
        <v>133</v>
      </c>
      <c r="S47" s="125">
        <v>1</v>
      </c>
      <c r="T47" s="125">
        <v>13</v>
      </c>
      <c r="U47" s="20"/>
      <c r="V47" s="94" t="s">
        <v>34</v>
      </c>
      <c r="W47" s="130" t="s">
        <v>135</v>
      </c>
      <c r="X47" s="131">
        <v>1</v>
      </c>
      <c r="Y47" s="131">
        <v>2</v>
      </c>
    </row>
    <row r="48" spans="1:25" x14ac:dyDescent="0.25">
      <c r="A48" s="16"/>
      <c r="B48" s="158" t="s">
        <v>32</v>
      </c>
      <c r="C48" s="120" t="s">
        <v>82</v>
      </c>
      <c r="D48" s="121">
        <v>1</v>
      </c>
      <c r="E48" s="121">
        <v>15</v>
      </c>
      <c r="F48" s="9"/>
      <c r="G48" s="69" t="s">
        <v>33</v>
      </c>
      <c r="H48" s="124" t="s">
        <v>124</v>
      </c>
      <c r="I48" s="125">
        <v>1</v>
      </c>
      <c r="J48" s="125">
        <v>3</v>
      </c>
      <c r="K48" s="20"/>
      <c r="L48" s="69" t="s">
        <v>33</v>
      </c>
      <c r="M48" s="124" t="s">
        <v>129</v>
      </c>
      <c r="N48" s="125">
        <v>1</v>
      </c>
      <c r="O48" s="125">
        <v>7</v>
      </c>
      <c r="P48" s="20"/>
      <c r="Q48" s="69" t="s">
        <v>33</v>
      </c>
      <c r="R48" s="124" t="s">
        <v>90</v>
      </c>
      <c r="S48" s="125">
        <v>1</v>
      </c>
      <c r="T48" s="125">
        <v>14</v>
      </c>
      <c r="U48" s="20"/>
      <c r="V48" s="94" t="s">
        <v>34</v>
      </c>
      <c r="W48" s="130" t="s">
        <v>137</v>
      </c>
      <c r="X48" s="131">
        <v>1</v>
      </c>
      <c r="Y48" s="163">
        <v>3</v>
      </c>
    </row>
    <row r="49" spans="1:26" x14ac:dyDescent="0.25">
      <c r="A49" s="16"/>
      <c r="B49" s="157" t="s">
        <v>3</v>
      </c>
      <c r="C49" s="140" t="s">
        <v>140</v>
      </c>
      <c r="D49" s="142">
        <v>1</v>
      </c>
      <c r="E49" s="142">
        <v>35</v>
      </c>
      <c r="F49" s="9"/>
      <c r="G49" s="69" t="s">
        <v>33</v>
      </c>
      <c r="H49" s="124" t="s">
        <v>89</v>
      </c>
      <c r="I49" s="125">
        <v>1</v>
      </c>
      <c r="J49" s="125">
        <v>4</v>
      </c>
      <c r="K49" s="20"/>
      <c r="L49" s="69" t="s">
        <v>33</v>
      </c>
      <c r="M49" s="124" t="s">
        <v>129</v>
      </c>
      <c r="N49" s="125">
        <v>1</v>
      </c>
      <c r="O49" s="125">
        <v>8</v>
      </c>
      <c r="P49" s="20"/>
      <c r="Q49" s="69" t="s">
        <v>33</v>
      </c>
      <c r="R49" s="124" t="s">
        <v>90</v>
      </c>
      <c r="S49" s="125">
        <v>1</v>
      </c>
      <c r="T49" s="125">
        <v>15</v>
      </c>
      <c r="U49" s="20"/>
      <c r="V49" s="94" t="s">
        <v>34</v>
      </c>
      <c r="W49" s="130" t="s">
        <v>137</v>
      </c>
      <c r="X49" s="131">
        <v>1</v>
      </c>
      <c r="Y49" s="163">
        <v>4</v>
      </c>
    </row>
    <row r="50" spans="1:26" x14ac:dyDescent="0.25">
      <c r="A50" s="16"/>
      <c r="B50" s="160"/>
      <c r="C50" s="105"/>
      <c r="D50" s="106"/>
      <c r="E50" s="106"/>
      <c r="F50" s="9"/>
      <c r="G50" s="69" t="s">
        <v>33</v>
      </c>
      <c r="H50" s="124" t="s">
        <v>89</v>
      </c>
      <c r="I50" s="125">
        <v>1</v>
      </c>
      <c r="J50" s="125">
        <v>5</v>
      </c>
      <c r="K50" s="20"/>
      <c r="L50" s="69" t="s">
        <v>33</v>
      </c>
      <c r="M50" s="124" t="s">
        <v>130</v>
      </c>
      <c r="N50" s="125">
        <v>1</v>
      </c>
      <c r="O50" s="125">
        <v>9</v>
      </c>
      <c r="P50" s="20"/>
      <c r="Q50" s="16"/>
      <c r="R50" s="16"/>
      <c r="S50" s="16"/>
      <c r="T50" s="16"/>
      <c r="U50" s="20"/>
      <c r="V50" s="94" t="s">
        <v>34</v>
      </c>
      <c r="W50" s="130" t="s">
        <v>137</v>
      </c>
      <c r="X50" s="131">
        <v>1</v>
      </c>
      <c r="Y50" s="163">
        <v>5</v>
      </c>
    </row>
    <row r="51" spans="1:26" x14ac:dyDescent="0.25">
      <c r="A51" s="16"/>
      <c r="B51" s="92"/>
      <c r="C51" s="127"/>
      <c r="D51" s="128"/>
      <c r="E51" s="128"/>
      <c r="F51" s="9"/>
      <c r="G51" s="86"/>
      <c r="H51" s="119"/>
      <c r="I51" s="106"/>
      <c r="J51" s="106"/>
      <c r="K51" s="20"/>
      <c r="L51" s="69" t="s">
        <v>33</v>
      </c>
      <c r="M51" s="124" t="s">
        <v>131</v>
      </c>
      <c r="N51" s="125">
        <v>1</v>
      </c>
      <c r="O51" s="125">
        <v>10</v>
      </c>
      <c r="P51" s="9"/>
      <c r="Q51" s="94" t="s">
        <v>34</v>
      </c>
      <c r="R51" s="130" t="s">
        <v>135</v>
      </c>
      <c r="S51" s="131">
        <v>1</v>
      </c>
      <c r="T51" s="131">
        <v>1</v>
      </c>
      <c r="U51" s="9" t="s">
        <v>145</v>
      </c>
      <c r="V51" s="95"/>
      <c r="W51" s="134"/>
      <c r="X51" s="135"/>
      <c r="Y51" s="80"/>
    </row>
    <row r="52" spans="1:26" x14ac:dyDescent="0.25">
      <c r="Q52" s="94" t="s">
        <v>34</v>
      </c>
      <c r="R52" s="130" t="s">
        <v>135</v>
      </c>
      <c r="S52" s="131">
        <v>1</v>
      </c>
      <c r="T52" s="131">
        <v>2</v>
      </c>
      <c r="U52" s="9" t="s">
        <v>146</v>
      </c>
      <c r="V52" s="70" t="s">
        <v>29</v>
      </c>
      <c r="W52" s="132" t="s">
        <v>82</v>
      </c>
      <c r="X52" s="133">
        <v>1</v>
      </c>
      <c r="Y52" s="162">
        <v>27</v>
      </c>
      <c r="Z52" t="s">
        <v>144</v>
      </c>
    </row>
    <row r="53" spans="1:26" x14ac:dyDescent="0.25">
      <c r="V53" s="70" t="s">
        <v>29</v>
      </c>
      <c r="W53" s="132" t="s">
        <v>82</v>
      </c>
      <c r="X53" s="133">
        <v>1</v>
      </c>
      <c r="Y53" s="162">
        <v>28</v>
      </c>
      <c r="Z5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MERK20 28.3</vt:lpstr>
      <vt:lpstr>Delmål</vt:lpstr>
      <vt:lpstr>Helhet med ljusrött</vt:lpstr>
      <vt:lpstr>Bortplockat Merk</vt:lpstr>
    </vt:vector>
  </TitlesOfParts>
  <Company>Ålands Gymnasium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Administratör</dc:creator>
  <cp:lastModifiedBy>Administratör</cp:lastModifiedBy>
  <cp:lastPrinted>2020-04-28T17:11:34Z</cp:lastPrinted>
  <dcterms:created xsi:type="dcterms:W3CDTF">2018-11-30T07:11:30Z</dcterms:created>
  <dcterms:modified xsi:type="dcterms:W3CDTF">2020-06-03T05:15:09Z</dcterms:modified>
</cp:coreProperties>
</file>