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K:\ck-kansli\10. ALLMÄNNA HANDLINGAR\Läsårsarbetstider\Studerande och lärare 2023-2026\"/>
    </mc:Choice>
  </mc:AlternateContent>
  <xr:revisionPtr revIDLastSave="0" documentId="13_ncr:1_{7CAF55A2-07A0-4EFC-B1CA-F90A812E49E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3-2024" sheetId="3" r:id="rId1"/>
    <sheet name="2024-2025" sheetId="4" r:id="rId2"/>
    <sheet name="2025-2026" sheetId="5" r:id="rId3"/>
    <sheet name="2026-27" sheetId="6" r:id="rId4"/>
    <sheet name="Elever" sheetId="10" r:id="rId5"/>
    <sheet name="Lärare" sheetId="11" r:id="rId6"/>
    <sheet name="data" sheetId="7" r:id="rId7"/>
  </sheets>
  <definedNames>
    <definedName name="_xlnm._FilterDatabase" localSheetId="3" hidden="1">data!$B$2:$C$229</definedName>
  </definedNames>
  <calcPr calcId="191028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9" i="3" l="1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A12" i="7" l="1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6" i="7"/>
  <c r="A7" i="7"/>
  <c r="A8" i="7"/>
  <c r="A9" i="7"/>
  <c r="A10" i="7"/>
  <c r="A11" i="7"/>
  <c r="A4" i="7"/>
  <c r="A5" i="7"/>
  <c r="A3" i="7"/>
  <c r="AB63" i="5" l="1"/>
  <c r="AB62" i="4" l="1"/>
  <c r="B68" i="5" l="1"/>
  <c r="B67" i="4"/>
  <c r="B73" i="3" l="1"/>
</calcChain>
</file>

<file path=xl/sharedStrings.xml><?xml version="1.0" encoding="utf-8"?>
<sst xmlns="http://schemas.openxmlformats.org/spreadsheetml/2006/main" count="1687" uniqueCount="165">
  <si>
    <t xml:space="preserve">Ålands gymnasium </t>
  </si>
  <si>
    <t>1. ÅRSPLANERING för studerande och lärares ledigheter</t>
  </si>
  <si>
    <t>Version 2022-05-31/godkänd</t>
  </si>
  <si>
    <t>År 2023-2024</t>
  </si>
  <si>
    <t xml:space="preserve"> </t>
  </si>
  <si>
    <t>Period 1</t>
  </si>
  <si>
    <t>Period 2</t>
  </si>
  <si>
    <t>Period 3</t>
  </si>
  <si>
    <t xml:space="preserve">Period 4 </t>
  </si>
  <si>
    <t>Period 5</t>
  </si>
  <si>
    <t xml:space="preserve">Vecka </t>
  </si>
  <si>
    <t>Veckodag</t>
  </si>
  <si>
    <t>Datum</t>
  </si>
  <si>
    <t>Ledigt lärare</t>
  </si>
  <si>
    <t>Stud-dagar</t>
  </si>
  <si>
    <t xml:space="preserve">Ledigt lärare </t>
  </si>
  <si>
    <t>Vecka</t>
  </si>
  <si>
    <t>ti-sö</t>
  </si>
  <si>
    <t xml:space="preserve">1.8 - 6.8 </t>
  </si>
  <si>
    <t>6 dgr</t>
  </si>
  <si>
    <t>Ons</t>
  </si>
  <si>
    <t xml:space="preserve">Må </t>
  </si>
  <si>
    <t>To</t>
  </si>
  <si>
    <t>Tis</t>
  </si>
  <si>
    <t>v 32</t>
  </si>
  <si>
    <t xml:space="preserve">Läsåret inleds för lärarna </t>
  </si>
  <si>
    <t xml:space="preserve">Fre </t>
  </si>
  <si>
    <t>Fre</t>
  </si>
  <si>
    <t xml:space="preserve">Ti </t>
  </si>
  <si>
    <t xml:space="preserve">To </t>
  </si>
  <si>
    <t xml:space="preserve">Ons </t>
  </si>
  <si>
    <t>Självst.</t>
  </si>
  <si>
    <t xml:space="preserve">Åk 1 startar </t>
  </si>
  <si>
    <t>(grundskolan)</t>
  </si>
  <si>
    <t>Mån</t>
  </si>
  <si>
    <t>Vinterlov</t>
  </si>
  <si>
    <t>Höstlov</t>
  </si>
  <si>
    <t xml:space="preserve">2 dgr </t>
  </si>
  <si>
    <t xml:space="preserve">Höstlov </t>
  </si>
  <si>
    <t xml:space="preserve">Mån </t>
  </si>
  <si>
    <t>Fortbildning</t>
  </si>
  <si>
    <t>7 dgr</t>
  </si>
  <si>
    <t>1 maj</t>
  </si>
  <si>
    <t>Jullov</t>
  </si>
  <si>
    <t>16 dgr</t>
  </si>
  <si>
    <t>Kr.h.f</t>
  </si>
  <si>
    <t>ledig</t>
  </si>
  <si>
    <t>Må</t>
  </si>
  <si>
    <t>påsk</t>
  </si>
  <si>
    <t>Avsl. Åk1-2</t>
  </si>
  <si>
    <t xml:space="preserve">Lö </t>
  </si>
  <si>
    <t>Studenten</t>
  </si>
  <si>
    <t>Läsåret avslutas för lärarna</t>
  </si>
  <si>
    <t xml:space="preserve">8.6 - 30.6 </t>
  </si>
  <si>
    <t>22 (3 lö, 3 sö)</t>
  </si>
  <si>
    <t xml:space="preserve">ej 9.6 </t>
  </si>
  <si>
    <t>1.7 - 31.7</t>
  </si>
  <si>
    <t>31 (5 lö, 5 sö)</t>
  </si>
  <si>
    <t xml:space="preserve">Lärarledigt: </t>
  </si>
  <si>
    <t xml:space="preserve">Skoldagar: </t>
  </si>
  <si>
    <t>P1:</t>
  </si>
  <si>
    <t xml:space="preserve">Antalet skoldagar ska vara 185- 188. </t>
  </si>
  <si>
    <t>P2:</t>
  </si>
  <si>
    <t>P3:</t>
  </si>
  <si>
    <t>självstyrelsedag = söcken</t>
  </si>
  <si>
    <t>§ 12</t>
  </si>
  <si>
    <t>P4:</t>
  </si>
  <si>
    <t xml:space="preserve">En lärare med årsaretstid ska under läsåret ges 12 veckor (84 kalenderdagar) </t>
  </si>
  <si>
    <t>P5:</t>
  </si>
  <si>
    <t>1 maj - söcken</t>
  </si>
  <si>
    <t>ledigt under tider som är lämpliga med tanke på läroinrättningens verksamhet, i samband med studerandenas ledigheter.</t>
  </si>
  <si>
    <t>Sommar</t>
  </si>
  <si>
    <t xml:space="preserve">Minst 8 veckor (56 kalenderdagar) av årsledigheten ska ges som sommarledighet som förläggs på läroinrättningens sommaravbrott. </t>
  </si>
  <si>
    <t xml:space="preserve">Totalt: </t>
  </si>
  <si>
    <t xml:space="preserve">Sommarledigheten kan ges i två avsnitt. Terminen kan börja med en årsledighet. </t>
  </si>
  <si>
    <t xml:space="preserve">I årsledigheten ingår högst 12 lördagar och 12 söndagar. Söckenhelgerna självständighetsdagen, </t>
  </si>
  <si>
    <t xml:space="preserve">trettondagen, 1 maj, Kristi himmelsfärdsdagen och självstyrelsedagen räknas inte som kalenderdagar vid uttag av årsledighet. </t>
  </si>
  <si>
    <t>Söckensdagar:</t>
  </si>
  <si>
    <t xml:space="preserve">Trettondagen räknas ej </t>
  </si>
  <si>
    <t xml:space="preserve">1 maj räknas ej </t>
  </si>
  <si>
    <t xml:space="preserve">Kristi himmelsfärdsdagen räknas ej </t>
  </si>
  <si>
    <t xml:space="preserve">Självstyrelsedagen räknas ej </t>
  </si>
  <si>
    <t>Version 2022-05-05/godkänd</t>
  </si>
  <si>
    <t>År 2024-2025</t>
  </si>
  <si>
    <t>to-sö</t>
  </si>
  <si>
    <t xml:space="preserve">1.8 - 4.8 </t>
  </si>
  <si>
    <t>4 dgr</t>
  </si>
  <si>
    <t>må</t>
  </si>
  <si>
    <t>1 dag</t>
  </si>
  <si>
    <t xml:space="preserve">21.12 - 6.1 </t>
  </si>
  <si>
    <t xml:space="preserve">1 dag </t>
  </si>
  <si>
    <t>Klämdag</t>
  </si>
  <si>
    <t>ÅYG avslutning</t>
  </si>
  <si>
    <t>ÅL avsl. Åk1-2</t>
  </si>
  <si>
    <t>söckensdag</t>
  </si>
  <si>
    <t xml:space="preserve">10.6 - 30.6 </t>
  </si>
  <si>
    <t>21 (3 lö, 3 sö)</t>
  </si>
  <si>
    <t>År 2025-2026</t>
  </si>
  <si>
    <t>fre-sö</t>
  </si>
  <si>
    <t xml:space="preserve">1.8 - 3.8 </t>
  </si>
  <si>
    <t>3 dgr</t>
  </si>
  <si>
    <t>Påsk</t>
  </si>
  <si>
    <t>Åk 1 startar</t>
  </si>
  <si>
    <t xml:space="preserve">20.12 - 6.1 </t>
  </si>
  <si>
    <t>18 dgr</t>
  </si>
  <si>
    <t>Lö</t>
  </si>
  <si>
    <t>År 2026-2027</t>
  </si>
  <si>
    <t>Ronny Holmström-Wall</t>
  </si>
  <si>
    <t>Period</t>
  </si>
  <si>
    <t>Column1</t>
  </si>
  <si>
    <t>Typ av dag</t>
  </si>
  <si>
    <t>Lärarna</t>
  </si>
  <si>
    <t>Kommentar</t>
  </si>
  <si>
    <t>lördag</t>
  </si>
  <si>
    <t>sommarlov</t>
  </si>
  <si>
    <t>Årsledighet</t>
  </si>
  <si>
    <t>söndag</t>
  </si>
  <si>
    <t>Arbetsdag</t>
  </si>
  <si>
    <t>Läsåret inleds för lärarna</t>
  </si>
  <si>
    <t>JA</t>
  </si>
  <si>
    <t>84 kalenderdagar totalt lärarledigt</t>
  </si>
  <si>
    <t>56 kalendagar på sommaren (52 st 2027. 4 st 2028)</t>
  </si>
  <si>
    <t>skoldag</t>
  </si>
  <si>
    <t>åk 1 i båda skolorna intro</t>
  </si>
  <si>
    <t>Högst 12 lördagar och 12 söndagar (12 lördagar, 11 söndagar)</t>
  </si>
  <si>
    <t>åk 2 och 3 inleder studierna</t>
  </si>
  <si>
    <t>Period 2 inleds</t>
  </si>
  <si>
    <t>lov</t>
  </si>
  <si>
    <t>Höstlov vecka 42</t>
  </si>
  <si>
    <t>Period 3 inleds</t>
  </si>
  <si>
    <t>Söckenledigt</t>
  </si>
  <si>
    <t>Självständighetsdagen</t>
  </si>
  <si>
    <t>Trettondagen</t>
  </si>
  <si>
    <t>Långfredag</t>
  </si>
  <si>
    <t>Påsklördag</t>
  </si>
  <si>
    <t>Påsksöndag</t>
  </si>
  <si>
    <t>Annandag påsk</t>
  </si>
  <si>
    <t>Första maj</t>
  </si>
  <si>
    <t>Kristi himmelsfärd</t>
  </si>
  <si>
    <t>Dagen efter kr.himmelsf. klämdag</t>
  </si>
  <si>
    <t>ÅYG åk 3 dimission</t>
  </si>
  <si>
    <t>ÅL åk 3 studentdimission.</t>
  </si>
  <si>
    <t>Självstyrelsedagen</t>
  </si>
  <si>
    <t>Sommarledigt</t>
  </si>
  <si>
    <t>Radetiketter</t>
  </si>
  <si>
    <t>Antal av Typ av dag</t>
  </si>
  <si>
    <t>Totalsumma</t>
  </si>
  <si>
    <t>(flera objekt)</t>
  </si>
  <si>
    <t>Antal av Vecka</t>
  </si>
  <si>
    <t>Kalkylator</t>
  </si>
  <si>
    <t>veckodag</t>
  </si>
  <si>
    <t>Skoldagar</t>
  </si>
  <si>
    <t>17.8.2026</t>
  </si>
  <si>
    <t>8.10.2026</t>
  </si>
  <si>
    <t>2.12.2026</t>
  </si>
  <si>
    <t>10.2.2027</t>
  </si>
  <si>
    <t>13.4.2027</t>
  </si>
  <si>
    <t>Avslutningar</t>
  </si>
  <si>
    <t>4 och 5.6.2027</t>
  </si>
  <si>
    <t>Totalt</t>
  </si>
  <si>
    <t>Korrigerad 8.6.2023, Ronny Holmström-Wall, vik.förvaltningschef</t>
  </si>
  <si>
    <t>Version 2023-06-08/godkänd</t>
  </si>
  <si>
    <t>ÅRSPLANERING för studerande och lärares ledigheter</t>
  </si>
  <si>
    <t>Skottdagen 29.2 saknades. Utbildningavdelningen strukit fortbildningsdag 23.10 Antalet skoldagar därmed ökats från 186 till 188</t>
  </si>
  <si>
    <t xml:space="preserve">23.12 - 7.1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</si>
</sst>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D]dd/mmm;@"/>
    <numFmt numFmtId="165" formatCode="yyyy/mm/dd;@"/>
    <numFmt numFmtId="166" formatCode="dddd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C5F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/>
    <xf numFmtId="0" fontId="0" fillId="5" borderId="1" xfId="0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" fontId="0" fillId="6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2" fillId="6" borderId="3" xfId="0" applyFont="1" applyFill="1" applyBorder="1"/>
    <xf numFmtId="0" fontId="0" fillId="6" borderId="3" xfId="0" applyFill="1" applyBorder="1"/>
    <xf numFmtId="0" fontId="2" fillId="0" borderId="0" xfId="0" applyFont="1" applyAlignment="1">
      <alignment horizontal="center"/>
    </xf>
    <xf numFmtId="0" fontId="1" fillId="6" borderId="1" xfId="0" applyFont="1" applyFill="1" applyBorder="1"/>
    <xf numFmtId="0" fontId="4" fillId="0" borderId="0" xfId="0" applyFont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" fontId="5" fillId="5" borderId="1" xfId="0" applyNumberFormat="1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16" fontId="0" fillId="3" borderId="2" xfId="0" applyNumberFormat="1" applyFill="1" applyBorder="1" applyAlignment="1">
      <alignment horizontal="center"/>
    </xf>
    <xf numFmtId="16" fontId="0" fillId="6" borderId="2" xfId="0" applyNumberFormat="1" applyFill="1" applyBorder="1" applyAlignment="1">
      <alignment horizontal="center"/>
    </xf>
    <xf numFmtId="16" fontId="0" fillId="6" borderId="1" xfId="0" applyNumberFormat="1" applyFill="1" applyBorder="1" applyAlignment="1">
      <alignment horizontal="center" wrapText="1"/>
    </xf>
    <xf numFmtId="0" fontId="5" fillId="6" borderId="1" xfId="0" applyFont="1" applyFill="1" applyBorder="1"/>
    <xf numFmtId="0" fontId="4" fillId="0" borderId="0" xfId="0" applyFont="1"/>
    <xf numFmtId="0" fontId="7" fillId="0" borderId="0" xfId="0" applyFont="1" applyAlignment="1">
      <alignment horizontal="left"/>
    </xf>
    <xf numFmtId="49" fontId="1" fillId="6" borderId="1" xfId="0" applyNumberFormat="1" applyFont="1" applyFill="1" applyBorder="1" applyAlignment="1">
      <alignment horizontal="center"/>
    </xf>
    <xf numFmtId="16" fontId="0" fillId="5" borderId="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8" fillId="6" borderId="1" xfId="0" applyFont="1" applyFill="1" applyBorder="1"/>
    <xf numFmtId="0" fontId="9" fillId="2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pivotButton="1"/>
    <xf numFmtId="49" fontId="0" fillId="0" borderId="0" xfId="0" applyNumberFormat="1"/>
    <xf numFmtId="0" fontId="0" fillId="7" borderId="0" xfId="0" applyFill="1"/>
    <xf numFmtId="0" fontId="0" fillId="7" borderId="0" xfId="0" applyFill="1" applyAlignment="1">
      <alignment horizontal="center"/>
    </xf>
    <xf numFmtId="165" fontId="0" fillId="7" borderId="0" xfId="0" applyNumberFormat="1" applyFill="1"/>
    <xf numFmtId="166" fontId="0" fillId="7" borderId="0" xfId="0" applyNumberFormat="1" applyFill="1"/>
    <xf numFmtId="49" fontId="0" fillId="7" borderId="0" xfId="0" applyNumberFormat="1" applyFill="1"/>
    <xf numFmtId="0" fontId="0" fillId="7" borderId="0" xfId="0" applyFill="1" applyAlignment="1">
      <alignment horizontal="right"/>
    </xf>
    <xf numFmtId="166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165" fontId="0" fillId="8" borderId="0" xfId="0" applyNumberFormat="1" applyFill="1"/>
    <xf numFmtId="166" fontId="0" fillId="8" borderId="0" xfId="0" applyNumberFormat="1" applyFill="1"/>
    <xf numFmtId="49" fontId="0" fillId="8" borderId="0" xfId="0" applyNumberFormat="1" applyFill="1"/>
    <xf numFmtId="0" fontId="0" fillId="8" borderId="0" xfId="0" applyFill="1"/>
    <xf numFmtId="0" fontId="10" fillId="0" borderId="0" xfId="0" applyFont="1"/>
    <xf numFmtId="166" fontId="0" fillId="8" borderId="0" xfId="0" applyNumberFormat="1" applyFill="1" applyAlignment="1">
      <alignment horizontal="right"/>
    </xf>
    <xf numFmtId="16" fontId="1" fillId="6" borderId="1" xfId="0" applyNumberFormat="1" applyFont="1" applyFill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center"/>
    </xf>
    <xf numFmtId="16" fontId="5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/>
    </xf>
  </cellXfs>
  <cellStyles count="1">
    <cellStyle name="Normal" xfId="0" builtinId="0"/>
  </cellStyles>
  <dxfs count="8">
    <dxf>
      <numFmt numFmtId="30" formatCode="@"/>
    </dxf>
    <dxf>
      <numFmt numFmtId="166" formatCode="dddd"/>
    </dxf>
    <dxf>
      <numFmt numFmtId="165" formatCode="yyyy/mm/dd;@"/>
    </dxf>
    <dxf>
      <numFmt numFmtId="0" formatCode="General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5C5F5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041.817106134258" createdVersion="6" refreshedVersion="8" minRefreshableVersion="3" recordCount="365" xr:uid="{00000000-000A-0000-FFFF-FFFF12000000}">
  <cacheSource type="worksheet">
    <worksheetSource name="Table1"/>
  </cacheSource>
  <cacheFields count="10">
    <cacheField name="Period" numFmtId="0">
      <sharedItems containsMixedTypes="1" containsNumber="1" containsInteger="1" minValue="1" maxValue="5" count="6">
        <n v="1"/>
        <n v="2"/>
        <n v="3"/>
        <n v="4"/>
        <n v="5"/>
        <s v="Sommar"/>
      </sharedItems>
    </cacheField>
    <cacheField name="Vecka" numFmtId="0">
      <sharedItems containsSemiMixedTypes="0" containsString="0" containsNumber="1" containsInteger="1" minValue="1" maxValue="53"/>
    </cacheField>
    <cacheField name="Datum" numFmtId="165">
      <sharedItems containsSemiMixedTypes="0" containsNonDate="0" containsDate="1" containsString="0" minDate="2026-08-01T00:00:00" maxDate="2027-08-01T00:00:00" count="365">
        <d v="2026-08-01T00:00:00"/>
        <d v="2026-08-02T00:00:00"/>
        <d v="2026-08-03T00:00:00"/>
        <d v="2026-08-04T00:00:00"/>
        <d v="2026-08-05T00:00:00"/>
        <d v="2026-08-06T00:00:00"/>
        <d v="2026-08-07T00:00:00"/>
        <d v="2026-08-08T00:00:00"/>
        <d v="2026-08-09T00:00:00"/>
        <d v="2026-08-10T00:00:00"/>
        <d v="2026-08-11T00:00:00"/>
        <d v="2026-08-12T00:00:00"/>
        <d v="2026-08-13T00:00:00"/>
        <d v="2026-08-14T00:00:00"/>
        <d v="2026-08-15T00:00:00"/>
        <d v="2026-08-16T00:00:00"/>
        <d v="2026-08-17T00:00:00"/>
        <d v="2026-08-18T00:00:00"/>
        <d v="2026-08-19T00:00:00"/>
        <d v="2026-08-20T00:00:00"/>
        <d v="2026-08-21T00:00:00"/>
        <d v="2026-08-22T00:00:00"/>
        <d v="2026-08-23T00:00:00"/>
        <d v="2026-08-24T00:00:00"/>
        <d v="2026-08-25T00:00:00"/>
        <d v="2026-08-26T00:00:00"/>
        <d v="2026-08-27T00:00:00"/>
        <d v="2026-08-28T00:00:00"/>
        <d v="2026-08-29T00:00:00"/>
        <d v="2026-08-30T00:00:00"/>
        <d v="2026-08-31T00:00:00"/>
        <d v="2026-09-01T00:00:00"/>
        <d v="2026-09-02T00:00:00"/>
        <d v="2026-09-03T00:00:00"/>
        <d v="2026-09-04T00:00:00"/>
        <d v="2026-09-05T00:00:00"/>
        <d v="2026-09-06T00:00:00"/>
        <d v="2026-09-07T00:00:00"/>
        <d v="2026-09-08T00:00:00"/>
        <d v="2026-09-09T00:00:00"/>
        <d v="2026-09-10T00:00:00"/>
        <d v="2026-09-11T00:00:00"/>
        <d v="2026-09-12T00:00:00"/>
        <d v="2026-09-13T00:00:00"/>
        <d v="2026-09-14T00:00:00"/>
        <d v="2026-09-15T00:00:00"/>
        <d v="2026-09-16T00:00:00"/>
        <d v="2026-09-17T00:00:00"/>
        <d v="2026-09-18T00:00:00"/>
        <d v="2026-09-19T00:00:00"/>
        <d v="2026-09-20T00:00:00"/>
        <d v="2026-09-21T00:00:00"/>
        <d v="2026-09-22T00:00:00"/>
        <d v="2026-09-23T00:00:00"/>
        <d v="2026-09-24T00:00:00"/>
        <d v="2026-09-25T00:00:00"/>
        <d v="2026-09-26T00:00:00"/>
        <d v="2026-09-27T00:00:00"/>
        <d v="2026-09-28T00:00:00"/>
        <d v="2026-09-29T00:00:00"/>
        <d v="2026-09-30T00:00:00"/>
        <d v="2026-10-01T00:00:00"/>
        <d v="2026-10-02T00:00:00"/>
        <d v="2026-10-03T00:00:00"/>
        <d v="2026-10-04T00:00:00"/>
        <d v="2026-10-05T00:00:00"/>
        <d v="2026-10-06T00:00:00"/>
        <d v="2026-10-07T00:00:00"/>
        <d v="2026-10-08T00:00:00"/>
        <d v="2026-10-09T00:00:00"/>
        <d v="2026-10-10T00:00:00"/>
        <d v="2026-10-11T00:00:00"/>
        <d v="2026-10-12T00:00:00"/>
        <d v="2026-10-13T00:00:00"/>
        <d v="2026-10-14T00:00:00"/>
        <d v="2026-10-15T00:00:00"/>
        <d v="2026-10-16T00:00:00"/>
        <d v="2026-10-17T00:00:00"/>
        <d v="2026-10-18T00:00:00"/>
        <d v="2026-10-19T00:00:00"/>
        <d v="2026-10-20T00:00:00"/>
        <d v="2026-10-21T00:00:00"/>
        <d v="2026-10-22T00:00:00"/>
        <d v="2026-10-23T00:00:00"/>
        <d v="2026-10-24T00:00:00"/>
        <d v="2026-10-25T00:00:00"/>
        <d v="2026-10-26T00:00:00"/>
        <d v="2026-10-27T00:00:00"/>
        <d v="2026-10-28T00:00:00"/>
        <d v="2026-10-29T00:00:00"/>
        <d v="2026-10-30T00:00:00"/>
        <d v="2026-10-31T00:00:00"/>
        <d v="2026-11-01T00:00:00"/>
        <d v="2026-11-02T00:00:00"/>
        <d v="2026-11-03T00:00:00"/>
        <d v="2026-11-04T00:00:00"/>
        <d v="2026-11-05T00:00:00"/>
        <d v="2026-11-06T00:00:00"/>
        <d v="2026-11-07T00:00:00"/>
        <d v="2026-11-08T00:00:00"/>
        <d v="2026-11-09T00:00:00"/>
        <d v="2026-11-10T00:00:00"/>
        <d v="2026-11-11T00:00:00"/>
        <d v="2026-11-12T00:00:00"/>
        <d v="2026-11-13T00:00:00"/>
        <d v="2026-11-14T00:00:00"/>
        <d v="2026-11-15T00:00:00"/>
        <d v="2026-11-16T00:00:00"/>
        <d v="2026-11-17T00:00:00"/>
        <d v="2026-11-18T00:00:00"/>
        <d v="2026-11-19T00:00:00"/>
        <d v="2026-11-20T00:00:00"/>
        <d v="2026-11-21T00:00:00"/>
        <d v="2026-11-22T00:00:00"/>
        <d v="2026-11-23T00:00:00"/>
        <d v="2026-11-24T00:00:00"/>
        <d v="2026-11-25T00:00:00"/>
        <d v="2026-11-26T00:00:00"/>
        <d v="2026-11-27T00:00:00"/>
        <d v="2026-11-28T00:00:00"/>
        <d v="2026-11-29T00:00:00"/>
        <d v="2026-11-30T00:00:00"/>
        <d v="2026-12-01T00:00:00"/>
        <d v="2026-12-02T00:00:00"/>
        <d v="2026-12-03T00:00:00"/>
        <d v="2026-12-04T00:00:00"/>
        <d v="2026-12-05T00:00:00"/>
        <d v="2026-12-06T00:00:00"/>
        <d v="2026-12-07T00:00:00"/>
        <d v="2026-12-08T00:00:00"/>
        <d v="2026-12-09T00:00:00"/>
        <d v="2026-12-10T00:00:00"/>
        <d v="2026-12-11T00:00:00"/>
        <d v="2026-12-12T00:00:00"/>
        <d v="2026-12-13T00:00:00"/>
        <d v="2026-12-14T00:00:00"/>
        <d v="2026-12-15T00:00:00"/>
        <d v="2026-12-16T00:00:00"/>
        <d v="2026-12-17T00:00:00"/>
        <d v="2026-12-18T00:00:00"/>
        <d v="2026-12-19T00:00:00"/>
        <d v="2026-12-20T00:00:00"/>
        <d v="2026-12-21T00:00:00"/>
        <d v="2026-12-22T00:00:00"/>
        <d v="2026-12-23T00:00:00"/>
        <d v="2026-12-24T00:00:00"/>
        <d v="2026-12-25T00:00:00"/>
        <d v="2026-12-26T00:00:00"/>
        <d v="2026-12-27T00:00:00"/>
        <d v="2026-12-28T00:00:00"/>
        <d v="2026-12-29T00:00:00"/>
        <d v="2026-12-30T00:00:00"/>
        <d v="2026-12-31T00:00:00"/>
        <d v="2027-01-01T00:00:00"/>
        <d v="2027-01-02T00:00:00"/>
        <d v="2027-01-03T00:00:00"/>
        <d v="2027-01-04T00:00:00"/>
        <d v="2027-01-05T00:00:00"/>
        <d v="2027-01-06T00:00:00"/>
        <d v="2027-01-07T00:00:00"/>
        <d v="2027-01-08T00:00:00"/>
        <d v="2027-01-09T00:00:00"/>
        <d v="2027-01-10T00:00:00"/>
        <d v="2027-01-11T00:00:00"/>
        <d v="2027-01-12T00:00:00"/>
        <d v="2027-01-13T00:00:00"/>
        <d v="2027-01-14T00:00:00"/>
        <d v="2027-01-15T00:00:00"/>
        <d v="2027-01-16T00:00:00"/>
        <d v="2027-01-17T00:00:00"/>
        <d v="2027-01-18T00:00:00"/>
        <d v="2027-01-19T00:00:00"/>
        <d v="2027-01-20T00:00:00"/>
        <d v="2027-01-21T00:00:00"/>
        <d v="2027-01-22T00:00:00"/>
        <d v="2027-01-23T00:00:00"/>
        <d v="2027-01-24T00:00:00"/>
        <d v="2027-01-25T00:00:00"/>
        <d v="2027-01-26T00:00:00"/>
        <d v="2027-01-27T00:00:00"/>
        <d v="2027-01-28T00:00:00"/>
        <d v="2027-01-29T00:00:00"/>
        <d v="2027-01-30T00:00:00"/>
        <d v="2027-01-31T00:00:00"/>
        <d v="2027-02-01T00:00:00"/>
        <d v="2027-02-02T00:00:00"/>
        <d v="2027-02-03T00:00:00"/>
        <d v="2027-02-04T00:00:00"/>
        <d v="2027-02-05T00:00:00"/>
        <d v="2027-02-06T00:00:00"/>
        <d v="2027-02-07T00:00:00"/>
        <d v="2027-02-08T00:00:00"/>
        <d v="2027-02-09T00:00:00"/>
        <d v="2027-02-10T00:00:00"/>
        <d v="2027-02-11T00:00:00"/>
        <d v="2027-02-12T00:00:00"/>
        <d v="2027-02-13T00:00:00"/>
        <d v="2027-02-14T00:00:00"/>
        <d v="2027-02-15T00:00:00"/>
        <d v="2027-02-16T00:00:00"/>
        <d v="2027-02-17T00:00:00"/>
        <d v="2027-02-18T00:00:00"/>
        <d v="2027-02-19T00:00:00"/>
        <d v="2027-02-20T00:00:00"/>
        <d v="2027-02-21T00:00:00"/>
        <d v="2027-02-22T00:00:00"/>
        <d v="2027-02-23T00:00:00"/>
        <d v="2027-02-24T00:00:00"/>
        <d v="2027-02-25T00:00:00"/>
        <d v="2027-02-26T00:00:00"/>
        <d v="2027-02-27T00:00:00"/>
        <d v="2027-02-28T00:00:00"/>
        <d v="2027-03-01T00:00:00"/>
        <d v="2027-03-02T00:00:00"/>
        <d v="2027-03-03T00:00:00"/>
        <d v="2027-03-04T00:00:00"/>
        <d v="2027-03-05T00:00:00"/>
        <d v="2027-03-06T00:00:00"/>
        <d v="2027-03-07T00:00:00"/>
        <d v="2027-03-08T00:00:00"/>
        <d v="2027-03-09T00:00:00"/>
        <d v="2027-03-10T00:00:00"/>
        <d v="2027-03-11T00:00:00"/>
        <d v="2027-03-12T00:00:00"/>
        <d v="2027-03-13T00:00:00"/>
        <d v="2027-03-14T00:00:00"/>
        <d v="2027-03-15T00:00:00"/>
        <d v="2027-03-16T00:00:00"/>
        <d v="2027-03-17T00:00:00"/>
        <d v="2027-03-18T00:00:00"/>
        <d v="2027-03-19T00:00:00"/>
        <d v="2027-03-20T00:00:00"/>
        <d v="2027-03-21T00:00:00"/>
        <d v="2027-03-22T00:00:00"/>
        <d v="2027-03-23T00:00:00"/>
        <d v="2027-03-24T00:00:00"/>
        <d v="2027-03-25T00:00:00"/>
        <d v="2027-03-26T00:00:00"/>
        <d v="2027-03-27T00:00:00"/>
        <d v="2027-03-28T00:00:00"/>
        <d v="2027-03-29T00:00:00"/>
        <d v="2027-03-30T00:00:00"/>
        <d v="2027-03-31T00:00:00"/>
        <d v="2027-04-01T00:00:00"/>
        <d v="2027-04-02T00:00:00"/>
        <d v="2027-04-03T00:00:00"/>
        <d v="2027-04-04T00:00:00"/>
        <d v="2027-04-05T00:00:00"/>
        <d v="2027-04-06T00:00:00"/>
        <d v="2027-04-07T00:00:00"/>
        <d v="2027-04-08T00:00:00"/>
        <d v="2027-04-09T00:00:00"/>
        <d v="2027-04-10T00:00:00"/>
        <d v="2027-04-11T00:00:00"/>
        <d v="2027-04-12T00:00:00"/>
        <d v="2027-04-13T00:00:00"/>
        <d v="2027-04-14T00:00:00"/>
        <d v="2027-04-15T00:00:00"/>
        <d v="2027-04-16T00:00:00"/>
        <d v="2027-04-17T00:00:00"/>
        <d v="2027-04-18T00:00:00"/>
        <d v="2027-04-19T00:00:00"/>
        <d v="2027-04-20T00:00:00"/>
        <d v="2027-04-21T00:00:00"/>
        <d v="2027-04-22T00:00:00"/>
        <d v="2027-04-23T00:00:00"/>
        <d v="2027-04-24T00:00:00"/>
        <d v="2027-04-25T00:00:00"/>
        <d v="2027-04-26T00:00:00"/>
        <d v="2027-04-27T00:00:00"/>
        <d v="2027-04-28T00:00:00"/>
        <d v="2027-04-29T00:00:00"/>
        <d v="2027-04-30T00:00:00"/>
        <d v="2027-05-01T00:00:00"/>
        <d v="2027-05-02T00:00:00"/>
        <d v="2027-05-03T00:00:00"/>
        <d v="2027-05-04T00:00:00"/>
        <d v="2027-05-05T00:00:00"/>
        <d v="2027-05-06T00:00:00"/>
        <d v="2027-05-07T00:00:00"/>
        <d v="2027-05-08T00:00:00"/>
        <d v="2027-05-09T00:00:00"/>
        <d v="2027-05-10T00:00:00"/>
        <d v="2027-05-11T00:00:00"/>
        <d v="2027-05-12T00:00:00"/>
        <d v="2027-05-13T00:00:00"/>
        <d v="2027-05-14T00:00:00"/>
        <d v="2027-05-15T00:00:00"/>
        <d v="2027-05-16T00:00:00"/>
        <d v="2027-05-17T00:00:00"/>
        <d v="2027-05-18T00:00:00"/>
        <d v="2027-05-19T00:00:00"/>
        <d v="2027-05-20T00:00:00"/>
        <d v="2027-05-21T00:00:00"/>
        <d v="2027-05-22T00:00:00"/>
        <d v="2027-05-23T00:00:00"/>
        <d v="2027-05-24T00:00:00"/>
        <d v="2027-05-25T00:00:00"/>
        <d v="2027-05-26T00:00:00"/>
        <d v="2027-05-27T00:00:00"/>
        <d v="2027-05-28T00:00:00"/>
        <d v="2027-05-29T00:00:00"/>
        <d v="2027-05-30T00:00:00"/>
        <d v="2027-05-31T00:00:00"/>
        <d v="2027-06-01T00:00:00"/>
        <d v="2027-06-02T00:00:00"/>
        <d v="2027-06-03T00:00:00"/>
        <d v="2027-06-04T00:00:00"/>
        <d v="2027-06-05T00:00:00"/>
        <d v="2027-06-06T00:00:00"/>
        <d v="2027-06-07T00:00:00"/>
        <d v="2027-06-08T00:00:00"/>
        <d v="2027-06-09T00:00:00"/>
        <d v="2027-06-10T00:00:00"/>
        <d v="2027-06-11T00:00:00"/>
        <d v="2027-06-12T00:00:00"/>
        <d v="2027-06-13T00:00:00"/>
        <d v="2027-06-14T00:00:00"/>
        <d v="2027-06-15T00:00:00"/>
        <d v="2027-06-16T00:00:00"/>
        <d v="2027-06-17T00:00:00"/>
        <d v="2027-06-18T00:00:00"/>
        <d v="2027-06-19T00:00:00"/>
        <d v="2027-06-20T00:00:00"/>
        <d v="2027-06-21T00:00:00"/>
        <d v="2027-06-22T00:00:00"/>
        <d v="2027-06-23T00:00:00"/>
        <d v="2027-06-24T00:00:00"/>
        <d v="2027-06-25T00:00:00"/>
        <d v="2027-06-26T00:00:00"/>
        <d v="2027-06-27T00:00:00"/>
        <d v="2027-06-28T00:00:00"/>
        <d v="2027-06-29T00:00:00"/>
        <d v="2027-06-30T00:00:00"/>
        <d v="2027-07-01T00:00:00"/>
        <d v="2027-07-02T00:00:00"/>
        <d v="2027-07-03T00:00:00"/>
        <d v="2027-07-04T00:00:00"/>
        <d v="2027-07-05T00:00:00"/>
        <d v="2027-07-06T00:00:00"/>
        <d v="2027-07-07T00:00:00"/>
        <d v="2027-07-08T00:00:00"/>
        <d v="2027-07-09T00:00:00"/>
        <d v="2027-07-10T00:00:00"/>
        <d v="2027-07-11T00:00:00"/>
        <d v="2027-07-12T00:00:00"/>
        <d v="2027-07-13T00:00:00"/>
        <d v="2027-07-14T00:00:00"/>
        <d v="2027-07-15T00:00:00"/>
        <d v="2027-07-16T00:00:00"/>
        <d v="2027-07-17T00:00:00"/>
        <d v="2027-07-18T00:00:00"/>
        <d v="2027-07-19T00:00:00"/>
        <d v="2027-07-20T00:00:00"/>
        <d v="2027-07-21T00:00:00"/>
        <d v="2027-07-22T00:00:00"/>
        <d v="2027-07-23T00:00:00"/>
        <d v="2027-07-24T00:00:00"/>
        <d v="2027-07-25T00:00:00"/>
        <d v="2027-07-26T00:00:00"/>
        <d v="2027-07-27T00:00:00"/>
        <d v="2027-07-28T00:00:00"/>
        <d v="2027-07-29T00:00:00"/>
        <d v="2027-07-30T00:00:00"/>
        <d v="2027-07-31T00:00:00"/>
      </sharedItems>
      <fieldGroup par="9" base="2">
        <rangePr groupBy="months" startDate="2026-08-01T00:00:00" endDate="2027-08-01T00:00:00"/>
        <groupItems count="14">
          <s v="&lt;01-08-2026"/>
          <s v="jan"/>
          <s v="feb"/>
          <s v="mars"/>
          <s v="apr"/>
          <s v="maj"/>
          <s v="juni"/>
          <s v="juli"/>
          <s v="aug"/>
          <s v="sep"/>
          <s v="okt"/>
          <s v="nov"/>
          <s v="dec"/>
          <s v="&gt;01-08-2027"/>
        </groupItems>
      </fieldGroup>
    </cacheField>
    <cacheField name="Veckodag" numFmtId="166">
      <sharedItems containsDate="1" containsMixedTypes="1" minDate="2026-08-01T00:00:00" maxDate="2027-07-31T00:00:00"/>
    </cacheField>
    <cacheField name="Column1" numFmtId="0">
      <sharedItems containsNonDate="0" containsString="0" containsBlank="1"/>
    </cacheField>
    <cacheField name="Typ av dag" numFmtId="0">
      <sharedItems containsBlank="1" count="4">
        <s v="sommarlov"/>
        <m/>
        <s v="skoldag"/>
        <s v="lov"/>
      </sharedItems>
    </cacheField>
    <cacheField name="Lärarna" numFmtId="0">
      <sharedItems count="4">
        <s v="Årsledighet"/>
        <s v="Arbetsdag"/>
        <s v="Söckenledigt"/>
        <s v="Sommarledigt"/>
      </sharedItems>
    </cacheField>
    <cacheField name="Kommentar" numFmtId="0">
      <sharedItems containsBlank="1"/>
    </cacheField>
    <cacheField name="Quarters" numFmtId="0" databaseField="0">
      <fieldGroup base="2">
        <rangePr groupBy="quarters" startDate="2026-08-01T00:00:00" endDate="2027-08-01T00:00:00"/>
        <groupItems count="6">
          <s v="&lt;01-08-2026"/>
          <s v="Kv1"/>
          <s v="Kv2"/>
          <s v="Kv3"/>
          <s v="Kv4"/>
          <s v="&gt;01-08-2027"/>
        </groupItems>
      </fieldGroup>
    </cacheField>
    <cacheField name="Years" numFmtId="0" databaseField="0">
      <fieldGroup base="2">
        <rangePr groupBy="years" startDate="2026-08-01T00:00:00" endDate="2027-08-01T00:00:00"/>
        <groupItems count="4">
          <s v="&lt;01-08-2026"/>
          <s v="2026"/>
          <s v="2027"/>
          <s v="&gt;01-08-202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x v="0"/>
    <n v="31"/>
    <x v="0"/>
    <s v="lördag"/>
    <m/>
    <x v="0"/>
    <x v="0"/>
    <m/>
  </r>
  <r>
    <x v="0"/>
    <n v="31"/>
    <x v="1"/>
    <s v="söndag"/>
    <m/>
    <x v="0"/>
    <x v="0"/>
    <m/>
  </r>
  <r>
    <x v="0"/>
    <n v="32"/>
    <x v="2"/>
    <d v="2026-08-03T00:00:00"/>
    <m/>
    <x v="0"/>
    <x v="0"/>
    <m/>
  </r>
  <r>
    <x v="0"/>
    <n v="32"/>
    <x v="3"/>
    <d v="2026-08-04T00:00:00"/>
    <m/>
    <x v="0"/>
    <x v="0"/>
    <m/>
  </r>
  <r>
    <x v="0"/>
    <n v="32"/>
    <x v="4"/>
    <d v="2026-08-05T00:00:00"/>
    <m/>
    <x v="0"/>
    <x v="0"/>
    <m/>
  </r>
  <r>
    <x v="0"/>
    <n v="32"/>
    <x v="5"/>
    <d v="2026-08-06T00:00:00"/>
    <m/>
    <x v="0"/>
    <x v="0"/>
    <m/>
  </r>
  <r>
    <x v="0"/>
    <n v="32"/>
    <x v="6"/>
    <d v="2026-08-07T00:00:00"/>
    <m/>
    <x v="0"/>
    <x v="1"/>
    <s v="Läsåret inleds för lärarna"/>
  </r>
  <r>
    <x v="0"/>
    <n v="32"/>
    <x v="7"/>
    <d v="2026-08-01T00:00:00"/>
    <m/>
    <x v="0"/>
    <x v="1"/>
    <m/>
  </r>
  <r>
    <x v="0"/>
    <n v="32"/>
    <x v="8"/>
    <d v="2026-08-02T00:00:00"/>
    <m/>
    <x v="0"/>
    <x v="1"/>
    <m/>
  </r>
  <r>
    <x v="0"/>
    <n v="33"/>
    <x v="9"/>
    <d v="2026-08-10T00:00:00"/>
    <m/>
    <x v="0"/>
    <x v="1"/>
    <m/>
  </r>
  <r>
    <x v="0"/>
    <n v="33"/>
    <x v="10"/>
    <d v="2026-08-11T00:00:00"/>
    <m/>
    <x v="0"/>
    <x v="1"/>
    <m/>
  </r>
  <r>
    <x v="0"/>
    <n v="33"/>
    <x v="11"/>
    <d v="2026-08-12T00:00:00"/>
    <m/>
    <x v="0"/>
    <x v="1"/>
    <m/>
  </r>
  <r>
    <x v="0"/>
    <n v="33"/>
    <x v="12"/>
    <d v="2026-08-13T00:00:00"/>
    <m/>
    <x v="0"/>
    <x v="1"/>
    <m/>
  </r>
  <r>
    <x v="0"/>
    <n v="33"/>
    <x v="13"/>
    <d v="2026-08-14T00:00:00"/>
    <m/>
    <x v="0"/>
    <x v="1"/>
    <m/>
  </r>
  <r>
    <x v="0"/>
    <n v="33"/>
    <x v="14"/>
    <d v="2026-08-01T00:00:00"/>
    <m/>
    <x v="1"/>
    <x v="1"/>
    <m/>
  </r>
  <r>
    <x v="0"/>
    <n v="33"/>
    <x v="15"/>
    <d v="2026-08-02T00:00:00"/>
    <m/>
    <x v="1"/>
    <x v="1"/>
    <m/>
  </r>
  <r>
    <x v="0"/>
    <n v="34"/>
    <x v="16"/>
    <d v="2026-08-17T00:00:00"/>
    <m/>
    <x v="2"/>
    <x v="1"/>
    <s v="åk 1 i båda skolorna intro"/>
  </r>
  <r>
    <x v="0"/>
    <n v="34"/>
    <x v="17"/>
    <d v="2026-08-18T00:00:00"/>
    <m/>
    <x v="2"/>
    <x v="1"/>
    <s v="åk 1 i båda skolorna intro"/>
  </r>
  <r>
    <x v="0"/>
    <n v="34"/>
    <x v="18"/>
    <d v="2026-08-19T00:00:00"/>
    <m/>
    <x v="2"/>
    <x v="1"/>
    <s v="åk 2 och 3 inleder studierna"/>
  </r>
  <r>
    <x v="0"/>
    <n v="34"/>
    <x v="19"/>
    <d v="2026-08-20T00:00:00"/>
    <m/>
    <x v="2"/>
    <x v="1"/>
    <m/>
  </r>
  <r>
    <x v="0"/>
    <n v="34"/>
    <x v="20"/>
    <d v="2026-08-21T00:00:00"/>
    <m/>
    <x v="2"/>
    <x v="1"/>
    <m/>
  </r>
  <r>
    <x v="0"/>
    <n v="34"/>
    <x v="21"/>
    <d v="2026-08-01T00:00:00"/>
    <m/>
    <x v="1"/>
    <x v="1"/>
    <m/>
  </r>
  <r>
    <x v="0"/>
    <n v="34"/>
    <x v="22"/>
    <d v="2026-08-02T00:00:00"/>
    <m/>
    <x v="1"/>
    <x v="1"/>
    <m/>
  </r>
  <r>
    <x v="0"/>
    <n v="35"/>
    <x v="23"/>
    <d v="2026-08-24T00:00:00"/>
    <m/>
    <x v="2"/>
    <x v="1"/>
    <m/>
  </r>
  <r>
    <x v="0"/>
    <n v="35"/>
    <x v="24"/>
    <d v="2026-08-25T00:00:00"/>
    <m/>
    <x v="2"/>
    <x v="1"/>
    <m/>
  </r>
  <r>
    <x v="0"/>
    <n v="35"/>
    <x v="25"/>
    <d v="2026-08-26T00:00:00"/>
    <m/>
    <x v="2"/>
    <x v="1"/>
    <m/>
  </r>
  <r>
    <x v="0"/>
    <n v="35"/>
    <x v="26"/>
    <d v="2026-08-27T00:00:00"/>
    <m/>
    <x v="2"/>
    <x v="1"/>
    <m/>
  </r>
  <r>
    <x v="0"/>
    <n v="35"/>
    <x v="27"/>
    <d v="2026-08-28T00:00:00"/>
    <m/>
    <x v="2"/>
    <x v="1"/>
    <m/>
  </r>
  <r>
    <x v="0"/>
    <n v="35"/>
    <x v="28"/>
    <d v="2026-08-01T00:00:00"/>
    <m/>
    <x v="1"/>
    <x v="1"/>
    <m/>
  </r>
  <r>
    <x v="0"/>
    <n v="35"/>
    <x v="29"/>
    <d v="2026-08-02T00:00:00"/>
    <m/>
    <x v="1"/>
    <x v="1"/>
    <m/>
  </r>
  <r>
    <x v="0"/>
    <n v="36"/>
    <x v="30"/>
    <d v="2026-08-31T00:00:00"/>
    <m/>
    <x v="2"/>
    <x v="1"/>
    <m/>
  </r>
  <r>
    <x v="0"/>
    <n v="36"/>
    <x v="31"/>
    <d v="2026-09-01T00:00:00"/>
    <m/>
    <x v="2"/>
    <x v="1"/>
    <m/>
  </r>
  <r>
    <x v="0"/>
    <n v="36"/>
    <x v="32"/>
    <d v="2026-09-02T00:00:00"/>
    <m/>
    <x v="2"/>
    <x v="1"/>
    <m/>
  </r>
  <r>
    <x v="0"/>
    <n v="36"/>
    <x v="33"/>
    <d v="2026-09-03T00:00:00"/>
    <m/>
    <x v="2"/>
    <x v="1"/>
    <m/>
  </r>
  <r>
    <x v="0"/>
    <n v="36"/>
    <x v="34"/>
    <d v="2026-09-04T00:00:00"/>
    <m/>
    <x v="2"/>
    <x v="1"/>
    <m/>
  </r>
  <r>
    <x v="0"/>
    <n v="36"/>
    <x v="35"/>
    <d v="2026-08-01T00:00:00"/>
    <m/>
    <x v="1"/>
    <x v="1"/>
    <m/>
  </r>
  <r>
    <x v="0"/>
    <n v="36"/>
    <x v="36"/>
    <d v="2026-08-02T00:00:00"/>
    <m/>
    <x v="1"/>
    <x v="1"/>
    <m/>
  </r>
  <r>
    <x v="0"/>
    <n v="37"/>
    <x v="37"/>
    <d v="2026-09-07T00:00:00"/>
    <m/>
    <x v="2"/>
    <x v="1"/>
    <m/>
  </r>
  <r>
    <x v="0"/>
    <n v="37"/>
    <x v="38"/>
    <d v="2026-09-08T00:00:00"/>
    <m/>
    <x v="2"/>
    <x v="1"/>
    <m/>
  </r>
  <r>
    <x v="0"/>
    <n v="37"/>
    <x v="39"/>
    <d v="2026-09-09T00:00:00"/>
    <m/>
    <x v="2"/>
    <x v="1"/>
    <m/>
  </r>
  <r>
    <x v="0"/>
    <n v="37"/>
    <x v="40"/>
    <d v="2026-09-10T00:00:00"/>
    <m/>
    <x v="2"/>
    <x v="1"/>
    <m/>
  </r>
  <r>
    <x v="0"/>
    <n v="37"/>
    <x v="41"/>
    <d v="2026-09-11T00:00:00"/>
    <m/>
    <x v="2"/>
    <x v="1"/>
    <m/>
  </r>
  <r>
    <x v="0"/>
    <n v="37"/>
    <x v="42"/>
    <d v="2026-08-01T00:00:00"/>
    <m/>
    <x v="1"/>
    <x v="1"/>
    <m/>
  </r>
  <r>
    <x v="0"/>
    <n v="37"/>
    <x v="43"/>
    <d v="2026-08-02T00:00:00"/>
    <m/>
    <x v="1"/>
    <x v="1"/>
    <m/>
  </r>
  <r>
    <x v="0"/>
    <n v="38"/>
    <x v="44"/>
    <d v="2026-09-14T00:00:00"/>
    <m/>
    <x v="2"/>
    <x v="1"/>
    <m/>
  </r>
  <r>
    <x v="0"/>
    <n v="38"/>
    <x v="45"/>
    <d v="2026-09-15T00:00:00"/>
    <m/>
    <x v="2"/>
    <x v="1"/>
    <m/>
  </r>
  <r>
    <x v="0"/>
    <n v="38"/>
    <x v="46"/>
    <d v="2026-09-16T00:00:00"/>
    <m/>
    <x v="2"/>
    <x v="1"/>
    <m/>
  </r>
  <r>
    <x v="0"/>
    <n v="38"/>
    <x v="47"/>
    <d v="2026-09-17T00:00:00"/>
    <m/>
    <x v="2"/>
    <x v="1"/>
    <m/>
  </r>
  <r>
    <x v="0"/>
    <n v="38"/>
    <x v="48"/>
    <d v="2026-09-18T00:00:00"/>
    <m/>
    <x v="2"/>
    <x v="1"/>
    <m/>
  </r>
  <r>
    <x v="0"/>
    <n v="38"/>
    <x v="49"/>
    <d v="2026-08-01T00:00:00"/>
    <m/>
    <x v="1"/>
    <x v="1"/>
    <m/>
  </r>
  <r>
    <x v="0"/>
    <n v="38"/>
    <x v="50"/>
    <d v="2026-08-02T00:00:00"/>
    <m/>
    <x v="1"/>
    <x v="1"/>
    <m/>
  </r>
  <r>
    <x v="0"/>
    <n v="39"/>
    <x v="51"/>
    <d v="2026-09-21T00:00:00"/>
    <m/>
    <x v="2"/>
    <x v="1"/>
    <m/>
  </r>
  <r>
    <x v="0"/>
    <n v="39"/>
    <x v="52"/>
    <d v="2026-09-22T00:00:00"/>
    <m/>
    <x v="2"/>
    <x v="1"/>
    <m/>
  </r>
  <r>
    <x v="0"/>
    <n v="39"/>
    <x v="53"/>
    <d v="2026-09-23T00:00:00"/>
    <m/>
    <x v="2"/>
    <x v="1"/>
    <m/>
  </r>
  <r>
    <x v="0"/>
    <n v="39"/>
    <x v="54"/>
    <d v="2026-09-24T00:00:00"/>
    <m/>
    <x v="2"/>
    <x v="1"/>
    <m/>
  </r>
  <r>
    <x v="0"/>
    <n v="39"/>
    <x v="55"/>
    <d v="2026-09-25T00:00:00"/>
    <m/>
    <x v="2"/>
    <x v="1"/>
    <m/>
  </r>
  <r>
    <x v="0"/>
    <n v="39"/>
    <x v="56"/>
    <d v="2026-08-01T00:00:00"/>
    <m/>
    <x v="1"/>
    <x v="1"/>
    <m/>
  </r>
  <r>
    <x v="0"/>
    <n v="39"/>
    <x v="57"/>
    <d v="2026-08-02T00:00:00"/>
    <m/>
    <x v="1"/>
    <x v="1"/>
    <m/>
  </r>
  <r>
    <x v="0"/>
    <n v="40"/>
    <x v="58"/>
    <d v="2026-09-28T00:00:00"/>
    <m/>
    <x v="2"/>
    <x v="1"/>
    <m/>
  </r>
  <r>
    <x v="0"/>
    <n v="40"/>
    <x v="59"/>
    <d v="2026-09-29T00:00:00"/>
    <m/>
    <x v="2"/>
    <x v="1"/>
    <m/>
  </r>
  <r>
    <x v="0"/>
    <n v="40"/>
    <x v="60"/>
    <d v="2026-09-30T00:00:00"/>
    <m/>
    <x v="2"/>
    <x v="1"/>
    <m/>
  </r>
  <r>
    <x v="0"/>
    <n v="40"/>
    <x v="61"/>
    <d v="2026-10-01T00:00:00"/>
    <m/>
    <x v="2"/>
    <x v="1"/>
    <m/>
  </r>
  <r>
    <x v="0"/>
    <n v="40"/>
    <x v="62"/>
    <d v="2026-10-02T00:00:00"/>
    <m/>
    <x v="2"/>
    <x v="1"/>
    <m/>
  </r>
  <r>
    <x v="0"/>
    <n v="40"/>
    <x v="63"/>
    <d v="2026-08-01T00:00:00"/>
    <m/>
    <x v="1"/>
    <x v="1"/>
    <m/>
  </r>
  <r>
    <x v="0"/>
    <n v="40"/>
    <x v="64"/>
    <d v="2026-08-02T00:00:00"/>
    <m/>
    <x v="1"/>
    <x v="1"/>
    <m/>
  </r>
  <r>
    <x v="0"/>
    <n v="41"/>
    <x v="65"/>
    <d v="2026-10-05T00:00:00"/>
    <m/>
    <x v="2"/>
    <x v="1"/>
    <m/>
  </r>
  <r>
    <x v="0"/>
    <n v="41"/>
    <x v="66"/>
    <d v="2026-10-06T00:00:00"/>
    <m/>
    <x v="2"/>
    <x v="1"/>
    <m/>
  </r>
  <r>
    <x v="0"/>
    <n v="41"/>
    <x v="67"/>
    <d v="2026-10-07T00:00:00"/>
    <m/>
    <x v="2"/>
    <x v="1"/>
    <m/>
  </r>
  <r>
    <x v="1"/>
    <n v="41"/>
    <x v="68"/>
    <d v="2026-10-08T00:00:00"/>
    <m/>
    <x v="2"/>
    <x v="1"/>
    <s v="Period 2 inleds"/>
  </r>
  <r>
    <x v="1"/>
    <n v="41"/>
    <x v="69"/>
    <d v="2026-10-09T00:00:00"/>
    <m/>
    <x v="2"/>
    <x v="1"/>
    <m/>
  </r>
  <r>
    <x v="1"/>
    <n v="41"/>
    <x v="70"/>
    <d v="2026-08-01T00:00:00"/>
    <m/>
    <x v="1"/>
    <x v="1"/>
    <m/>
  </r>
  <r>
    <x v="1"/>
    <n v="41"/>
    <x v="71"/>
    <d v="2026-08-02T00:00:00"/>
    <m/>
    <x v="1"/>
    <x v="1"/>
    <m/>
  </r>
  <r>
    <x v="1"/>
    <n v="42"/>
    <x v="72"/>
    <d v="2026-10-12T00:00:00"/>
    <m/>
    <x v="2"/>
    <x v="1"/>
    <m/>
  </r>
  <r>
    <x v="1"/>
    <n v="42"/>
    <x v="73"/>
    <d v="2026-10-13T00:00:00"/>
    <m/>
    <x v="2"/>
    <x v="1"/>
    <m/>
  </r>
  <r>
    <x v="1"/>
    <n v="42"/>
    <x v="74"/>
    <d v="2026-10-14T00:00:00"/>
    <m/>
    <x v="2"/>
    <x v="1"/>
    <m/>
  </r>
  <r>
    <x v="1"/>
    <n v="42"/>
    <x v="75"/>
    <d v="2026-10-15T00:00:00"/>
    <m/>
    <x v="3"/>
    <x v="0"/>
    <s v="Höstlov vecka 42"/>
  </r>
  <r>
    <x v="1"/>
    <n v="42"/>
    <x v="76"/>
    <d v="2026-10-16T00:00:00"/>
    <m/>
    <x v="3"/>
    <x v="0"/>
    <s v="Höstlov vecka 42"/>
  </r>
  <r>
    <x v="1"/>
    <n v="42"/>
    <x v="77"/>
    <d v="2026-08-01T00:00:00"/>
    <m/>
    <x v="1"/>
    <x v="1"/>
    <m/>
  </r>
  <r>
    <x v="1"/>
    <n v="42"/>
    <x v="78"/>
    <d v="2026-08-02T00:00:00"/>
    <m/>
    <x v="1"/>
    <x v="1"/>
    <m/>
  </r>
  <r>
    <x v="1"/>
    <n v="43"/>
    <x v="79"/>
    <d v="2026-10-19T00:00:00"/>
    <m/>
    <x v="2"/>
    <x v="1"/>
    <m/>
  </r>
  <r>
    <x v="1"/>
    <n v="43"/>
    <x v="80"/>
    <d v="2026-10-20T00:00:00"/>
    <m/>
    <x v="2"/>
    <x v="1"/>
    <m/>
  </r>
  <r>
    <x v="1"/>
    <n v="43"/>
    <x v="81"/>
    <d v="2026-10-21T00:00:00"/>
    <m/>
    <x v="2"/>
    <x v="1"/>
    <m/>
  </r>
  <r>
    <x v="1"/>
    <n v="43"/>
    <x v="82"/>
    <d v="2026-10-22T00:00:00"/>
    <m/>
    <x v="2"/>
    <x v="1"/>
    <m/>
  </r>
  <r>
    <x v="1"/>
    <n v="43"/>
    <x v="83"/>
    <d v="2026-10-23T00:00:00"/>
    <m/>
    <x v="2"/>
    <x v="1"/>
    <m/>
  </r>
  <r>
    <x v="1"/>
    <n v="43"/>
    <x v="84"/>
    <d v="2026-08-01T00:00:00"/>
    <m/>
    <x v="1"/>
    <x v="1"/>
    <m/>
  </r>
  <r>
    <x v="1"/>
    <n v="43"/>
    <x v="85"/>
    <d v="2026-08-02T00:00:00"/>
    <m/>
    <x v="1"/>
    <x v="1"/>
    <m/>
  </r>
  <r>
    <x v="1"/>
    <n v="44"/>
    <x v="86"/>
    <d v="2026-10-26T00:00:00"/>
    <m/>
    <x v="2"/>
    <x v="1"/>
    <m/>
  </r>
  <r>
    <x v="1"/>
    <n v="44"/>
    <x v="87"/>
    <d v="2026-10-27T00:00:00"/>
    <m/>
    <x v="2"/>
    <x v="1"/>
    <m/>
  </r>
  <r>
    <x v="1"/>
    <n v="44"/>
    <x v="88"/>
    <d v="2026-10-28T00:00:00"/>
    <m/>
    <x v="2"/>
    <x v="1"/>
    <m/>
  </r>
  <r>
    <x v="1"/>
    <n v="44"/>
    <x v="89"/>
    <d v="2026-10-29T00:00:00"/>
    <m/>
    <x v="2"/>
    <x v="1"/>
    <m/>
  </r>
  <r>
    <x v="1"/>
    <n v="44"/>
    <x v="90"/>
    <d v="2026-10-30T00:00:00"/>
    <m/>
    <x v="2"/>
    <x v="1"/>
    <m/>
  </r>
  <r>
    <x v="1"/>
    <n v="44"/>
    <x v="91"/>
    <d v="2026-08-01T00:00:00"/>
    <m/>
    <x v="1"/>
    <x v="1"/>
    <m/>
  </r>
  <r>
    <x v="1"/>
    <n v="44"/>
    <x v="92"/>
    <d v="2026-08-02T00:00:00"/>
    <m/>
    <x v="1"/>
    <x v="1"/>
    <m/>
  </r>
  <r>
    <x v="1"/>
    <n v="45"/>
    <x v="93"/>
    <d v="2026-11-02T00:00:00"/>
    <m/>
    <x v="2"/>
    <x v="1"/>
    <m/>
  </r>
  <r>
    <x v="1"/>
    <n v="45"/>
    <x v="94"/>
    <d v="2026-11-03T00:00:00"/>
    <m/>
    <x v="2"/>
    <x v="1"/>
    <m/>
  </r>
  <r>
    <x v="1"/>
    <n v="45"/>
    <x v="95"/>
    <d v="2026-11-04T00:00:00"/>
    <m/>
    <x v="2"/>
    <x v="1"/>
    <m/>
  </r>
  <r>
    <x v="1"/>
    <n v="45"/>
    <x v="96"/>
    <d v="2026-11-05T00:00:00"/>
    <m/>
    <x v="2"/>
    <x v="1"/>
    <m/>
  </r>
  <r>
    <x v="1"/>
    <n v="45"/>
    <x v="97"/>
    <d v="2026-11-06T00:00:00"/>
    <m/>
    <x v="2"/>
    <x v="1"/>
    <m/>
  </r>
  <r>
    <x v="1"/>
    <n v="45"/>
    <x v="98"/>
    <d v="2026-08-01T00:00:00"/>
    <m/>
    <x v="1"/>
    <x v="1"/>
    <m/>
  </r>
  <r>
    <x v="1"/>
    <n v="45"/>
    <x v="99"/>
    <d v="2026-08-02T00:00:00"/>
    <m/>
    <x v="1"/>
    <x v="1"/>
    <m/>
  </r>
  <r>
    <x v="1"/>
    <n v="46"/>
    <x v="100"/>
    <d v="2026-11-09T00:00:00"/>
    <m/>
    <x v="2"/>
    <x v="1"/>
    <m/>
  </r>
  <r>
    <x v="1"/>
    <n v="46"/>
    <x v="101"/>
    <d v="2026-11-10T00:00:00"/>
    <m/>
    <x v="2"/>
    <x v="1"/>
    <m/>
  </r>
  <r>
    <x v="1"/>
    <n v="46"/>
    <x v="102"/>
    <d v="2026-11-11T00:00:00"/>
    <m/>
    <x v="2"/>
    <x v="1"/>
    <m/>
  </r>
  <r>
    <x v="1"/>
    <n v="46"/>
    <x v="103"/>
    <d v="2026-11-12T00:00:00"/>
    <m/>
    <x v="2"/>
    <x v="1"/>
    <m/>
  </r>
  <r>
    <x v="1"/>
    <n v="46"/>
    <x v="104"/>
    <d v="2026-11-13T00:00:00"/>
    <m/>
    <x v="2"/>
    <x v="1"/>
    <m/>
  </r>
  <r>
    <x v="1"/>
    <n v="46"/>
    <x v="105"/>
    <d v="2026-08-01T00:00:00"/>
    <m/>
    <x v="1"/>
    <x v="1"/>
    <m/>
  </r>
  <r>
    <x v="1"/>
    <n v="46"/>
    <x v="106"/>
    <d v="2026-08-02T00:00:00"/>
    <m/>
    <x v="1"/>
    <x v="1"/>
    <m/>
  </r>
  <r>
    <x v="1"/>
    <n v="47"/>
    <x v="107"/>
    <d v="2026-11-16T00:00:00"/>
    <m/>
    <x v="2"/>
    <x v="1"/>
    <m/>
  </r>
  <r>
    <x v="1"/>
    <n v="47"/>
    <x v="108"/>
    <d v="2026-11-17T00:00:00"/>
    <m/>
    <x v="2"/>
    <x v="1"/>
    <m/>
  </r>
  <r>
    <x v="1"/>
    <n v="47"/>
    <x v="109"/>
    <d v="2026-11-18T00:00:00"/>
    <m/>
    <x v="2"/>
    <x v="1"/>
    <m/>
  </r>
  <r>
    <x v="1"/>
    <n v="47"/>
    <x v="110"/>
    <d v="2026-11-19T00:00:00"/>
    <m/>
    <x v="2"/>
    <x v="1"/>
    <m/>
  </r>
  <r>
    <x v="1"/>
    <n v="47"/>
    <x v="111"/>
    <d v="2026-11-20T00:00:00"/>
    <m/>
    <x v="2"/>
    <x v="1"/>
    <m/>
  </r>
  <r>
    <x v="1"/>
    <n v="47"/>
    <x v="112"/>
    <d v="2026-08-01T00:00:00"/>
    <m/>
    <x v="1"/>
    <x v="1"/>
    <m/>
  </r>
  <r>
    <x v="1"/>
    <n v="47"/>
    <x v="113"/>
    <d v="2026-08-02T00:00:00"/>
    <m/>
    <x v="1"/>
    <x v="1"/>
    <m/>
  </r>
  <r>
    <x v="1"/>
    <n v="48"/>
    <x v="114"/>
    <d v="2026-11-23T00:00:00"/>
    <m/>
    <x v="2"/>
    <x v="1"/>
    <m/>
  </r>
  <r>
    <x v="1"/>
    <n v="48"/>
    <x v="115"/>
    <d v="2026-11-24T00:00:00"/>
    <m/>
    <x v="2"/>
    <x v="1"/>
    <m/>
  </r>
  <r>
    <x v="1"/>
    <n v="48"/>
    <x v="116"/>
    <d v="2026-11-25T00:00:00"/>
    <m/>
    <x v="2"/>
    <x v="1"/>
    <m/>
  </r>
  <r>
    <x v="1"/>
    <n v="48"/>
    <x v="117"/>
    <d v="2026-11-26T00:00:00"/>
    <m/>
    <x v="2"/>
    <x v="1"/>
    <m/>
  </r>
  <r>
    <x v="1"/>
    <n v="48"/>
    <x v="118"/>
    <d v="2026-11-27T00:00:00"/>
    <m/>
    <x v="2"/>
    <x v="1"/>
    <m/>
  </r>
  <r>
    <x v="1"/>
    <n v="48"/>
    <x v="119"/>
    <d v="2026-08-01T00:00:00"/>
    <m/>
    <x v="1"/>
    <x v="1"/>
    <m/>
  </r>
  <r>
    <x v="1"/>
    <n v="48"/>
    <x v="120"/>
    <d v="2026-08-02T00:00:00"/>
    <m/>
    <x v="1"/>
    <x v="1"/>
    <m/>
  </r>
  <r>
    <x v="1"/>
    <n v="49"/>
    <x v="121"/>
    <d v="2026-11-30T00:00:00"/>
    <m/>
    <x v="2"/>
    <x v="1"/>
    <m/>
  </r>
  <r>
    <x v="1"/>
    <n v="49"/>
    <x v="122"/>
    <d v="2026-12-01T00:00:00"/>
    <m/>
    <x v="2"/>
    <x v="1"/>
    <m/>
  </r>
  <r>
    <x v="2"/>
    <n v="49"/>
    <x v="123"/>
    <d v="2026-12-02T00:00:00"/>
    <m/>
    <x v="2"/>
    <x v="1"/>
    <s v="Period 3 inleds"/>
  </r>
  <r>
    <x v="2"/>
    <n v="49"/>
    <x v="124"/>
    <d v="2026-12-03T00:00:00"/>
    <m/>
    <x v="2"/>
    <x v="1"/>
    <m/>
  </r>
  <r>
    <x v="2"/>
    <n v="49"/>
    <x v="125"/>
    <d v="2026-12-04T00:00:00"/>
    <m/>
    <x v="2"/>
    <x v="1"/>
    <m/>
  </r>
  <r>
    <x v="2"/>
    <n v="49"/>
    <x v="126"/>
    <d v="2026-08-01T00:00:00"/>
    <m/>
    <x v="1"/>
    <x v="1"/>
    <m/>
  </r>
  <r>
    <x v="2"/>
    <n v="49"/>
    <x v="127"/>
    <d v="2026-08-02T00:00:00"/>
    <m/>
    <x v="1"/>
    <x v="2"/>
    <s v="Självständighetsdagen"/>
  </r>
  <r>
    <x v="2"/>
    <n v="50"/>
    <x v="128"/>
    <d v="2026-12-07T00:00:00"/>
    <m/>
    <x v="2"/>
    <x v="1"/>
    <m/>
  </r>
  <r>
    <x v="2"/>
    <n v="50"/>
    <x v="129"/>
    <d v="2026-12-08T00:00:00"/>
    <m/>
    <x v="2"/>
    <x v="1"/>
    <m/>
  </r>
  <r>
    <x v="2"/>
    <n v="50"/>
    <x v="130"/>
    <d v="2026-12-09T00:00:00"/>
    <m/>
    <x v="2"/>
    <x v="1"/>
    <m/>
  </r>
  <r>
    <x v="2"/>
    <n v="50"/>
    <x v="131"/>
    <d v="2026-12-10T00:00:00"/>
    <m/>
    <x v="2"/>
    <x v="1"/>
    <m/>
  </r>
  <r>
    <x v="2"/>
    <n v="50"/>
    <x v="132"/>
    <d v="2026-12-11T00:00:00"/>
    <m/>
    <x v="2"/>
    <x v="1"/>
    <m/>
  </r>
  <r>
    <x v="2"/>
    <n v="50"/>
    <x v="133"/>
    <d v="2026-08-01T00:00:00"/>
    <m/>
    <x v="1"/>
    <x v="1"/>
    <m/>
  </r>
  <r>
    <x v="2"/>
    <n v="50"/>
    <x v="134"/>
    <d v="2026-08-02T00:00:00"/>
    <m/>
    <x v="1"/>
    <x v="1"/>
    <m/>
  </r>
  <r>
    <x v="2"/>
    <n v="51"/>
    <x v="135"/>
    <d v="2026-12-14T00:00:00"/>
    <m/>
    <x v="2"/>
    <x v="1"/>
    <m/>
  </r>
  <r>
    <x v="2"/>
    <n v="51"/>
    <x v="136"/>
    <d v="2026-12-15T00:00:00"/>
    <m/>
    <x v="2"/>
    <x v="1"/>
    <m/>
  </r>
  <r>
    <x v="2"/>
    <n v="51"/>
    <x v="137"/>
    <d v="2026-12-16T00:00:00"/>
    <m/>
    <x v="2"/>
    <x v="1"/>
    <m/>
  </r>
  <r>
    <x v="2"/>
    <n v="51"/>
    <x v="138"/>
    <d v="2026-12-17T00:00:00"/>
    <m/>
    <x v="2"/>
    <x v="1"/>
    <m/>
  </r>
  <r>
    <x v="2"/>
    <n v="51"/>
    <x v="139"/>
    <d v="2026-12-18T00:00:00"/>
    <m/>
    <x v="2"/>
    <x v="1"/>
    <m/>
  </r>
  <r>
    <x v="2"/>
    <n v="51"/>
    <x v="140"/>
    <d v="2026-08-01T00:00:00"/>
    <m/>
    <x v="1"/>
    <x v="0"/>
    <m/>
  </r>
  <r>
    <x v="2"/>
    <n v="51"/>
    <x v="141"/>
    <d v="2026-08-02T00:00:00"/>
    <m/>
    <x v="1"/>
    <x v="0"/>
    <m/>
  </r>
  <r>
    <x v="2"/>
    <n v="52"/>
    <x v="142"/>
    <d v="2026-12-21T00:00:00"/>
    <m/>
    <x v="3"/>
    <x v="0"/>
    <m/>
  </r>
  <r>
    <x v="2"/>
    <n v="52"/>
    <x v="143"/>
    <d v="2026-12-22T00:00:00"/>
    <m/>
    <x v="3"/>
    <x v="0"/>
    <m/>
  </r>
  <r>
    <x v="2"/>
    <n v="52"/>
    <x v="144"/>
    <d v="2026-12-23T00:00:00"/>
    <m/>
    <x v="3"/>
    <x v="0"/>
    <m/>
  </r>
  <r>
    <x v="2"/>
    <n v="52"/>
    <x v="145"/>
    <d v="2026-12-24T00:00:00"/>
    <m/>
    <x v="3"/>
    <x v="0"/>
    <m/>
  </r>
  <r>
    <x v="2"/>
    <n v="52"/>
    <x v="146"/>
    <d v="2026-12-25T00:00:00"/>
    <m/>
    <x v="3"/>
    <x v="0"/>
    <m/>
  </r>
  <r>
    <x v="2"/>
    <n v="52"/>
    <x v="147"/>
    <s v="lördag"/>
    <m/>
    <x v="3"/>
    <x v="0"/>
    <m/>
  </r>
  <r>
    <x v="2"/>
    <n v="52"/>
    <x v="148"/>
    <s v="söndag"/>
    <m/>
    <x v="3"/>
    <x v="0"/>
    <m/>
  </r>
  <r>
    <x v="2"/>
    <n v="53"/>
    <x v="149"/>
    <d v="2026-12-28T00:00:00"/>
    <m/>
    <x v="3"/>
    <x v="0"/>
    <m/>
  </r>
  <r>
    <x v="2"/>
    <n v="53"/>
    <x v="150"/>
    <d v="2026-12-29T00:00:00"/>
    <m/>
    <x v="3"/>
    <x v="0"/>
    <m/>
  </r>
  <r>
    <x v="2"/>
    <n v="53"/>
    <x v="151"/>
    <d v="2026-12-30T00:00:00"/>
    <m/>
    <x v="3"/>
    <x v="0"/>
    <m/>
  </r>
  <r>
    <x v="2"/>
    <n v="53"/>
    <x v="152"/>
    <d v="2026-12-31T00:00:00"/>
    <m/>
    <x v="3"/>
    <x v="0"/>
    <m/>
  </r>
  <r>
    <x v="2"/>
    <n v="53"/>
    <x v="153"/>
    <d v="2027-01-01T00:00:00"/>
    <m/>
    <x v="3"/>
    <x v="0"/>
    <m/>
  </r>
  <r>
    <x v="2"/>
    <n v="53"/>
    <x v="154"/>
    <s v="lördag"/>
    <m/>
    <x v="3"/>
    <x v="0"/>
    <m/>
  </r>
  <r>
    <x v="2"/>
    <n v="53"/>
    <x v="155"/>
    <s v="söndag"/>
    <m/>
    <x v="3"/>
    <x v="0"/>
    <m/>
  </r>
  <r>
    <x v="2"/>
    <n v="1"/>
    <x v="156"/>
    <d v="2027-01-04T00:00:00"/>
    <m/>
    <x v="3"/>
    <x v="0"/>
    <m/>
  </r>
  <r>
    <x v="2"/>
    <n v="1"/>
    <x v="157"/>
    <d v="2027-01-05T00:00:00"/>
    <m/>
    <x v="3"/>
    <x v="0"/>
    <m/>
  </r>
  <r>
    <x v="2"/>
    <n v="1"/>
    <x v="158"/>
    <d v="2027-01-06T00:00:00"/>
    <m/>
    <x v="3"/>
    <x v="2"/>
    <s v="Trettondagen"/>
  </r>
  <r>
    <x v="2"/>
    <n v="1"/>
    <x v="159"/>
    <d v="2027-01-07T00:00:00"/>
    <m/>
    <x v="2"/>
    <x v="1"/>
    <m/>
  </r>
  <r>
    <x v="2"/>
    <n v="1"/>
    <x v="160"/>
    <d v="2027-01-08T00:00:00"/>
    <m/>
    <x v="2"/>
    <x v="1"/>
    <m/>
  </r>
  <r>
    <x v="2"/>
    <n v="1"/>
    <x v="161"/>
    <d v="2026-08-01T00:00:00"/>
    <m/>
    <x v="1"/>
    <x v="1"/>
    <m/>
  </r>
  <r>
    <x v="2"/>
    <n v="1"/>
    <x v="162"/>
    <d v="2026-08-02T00:00:00"/>
    <m/>
    <x v="1"/>
    <x v="1"/>
    <m/>
  </r>
  <r>
    <x v="2"/>
    <n v="2"/>
    <x v="163"/>
    <d v="2027-01-11T00:00:00"/>
    <m/>
    <x v="2"/>
    <x v="1"/>
    <m/>
  </r>
  <r>
    <x v="2"/>
    <n v="2"/>
    <x v="164"/>
    <d v="2027-01-12T00:00:00"/>
    <m/>
    <x v="2"/>
    <x v="1"/>
    <m/>
  </r>
  <r>
    <x v="2"/>
    <n v="2"/>
    <x v="165"/>
    <d v="2027-01-13T00:00:00"/>
    <m/>
    <x v="2"/>
    <x v="1"/>
    <m/>
  </r>
  <r>
    <x v="2"/>
    <n v="2"/>
    <x v="166"/>
    <d v="2027-01-14T00:00:00"/>
    <m/>
    <x v="2"/>
    <x v="1"/>
    <m/>
  </r>
  <r>
    <x v="2"/>
    <n v="2"/>
    <x v="167"/>
    <d v="2027-01-15T00:00:00"/>
    <m/>
    <x v="2"/>
    <x v="1"/>
    <m/>
  </r>
  <r>
    <x v="2"/>
    <n v="2"/>
    <x v="168"/>
    <d v="2026-08-01T00:00:00"/>
    <m/>
    <x v="1"/>
    <x v="1"/>
    <m/>
  </r>
  <r>
    <x v="2"/>
    <n v="2"/>
    <x v="169"/>
    <d v="2026-08-02T00:00:00"/>
    <m/>
    <x v="1"/>
    <x v="1"/>
    <m/>
  </r>
  <r>
    <x v="2"/>
    <n v="3"/>
    <x v="170"/>
    <d v="2027-01-18T00:00:00"/>
    <m/>
    <x v="2"/>
    <x v="1"/>
    <m/>
  </r>
  <r>
    <x v="2"/>
    <n v="3"/>
    <x v="171"/>
    <d v="2027-01-19T00:00:00"/>
    <m/>
    <x v="2"/>
    <x v="1"/>
    <m/>
  </r>
  <r>
    <x v="2"/>
    <n v="3"/>
    <x v="172"/>
    <d v="2027-01-20T00:00:00"/>
    <m/>
    <x v="2"/>
    <x v="1"/>
    <m/>
  </r>
  <r>
    <x v="2"/>
    <n v="3"/>
    <x v="173"/>
    <d v="2027-01-21T00:00:00"/>
    <m/>
    <x v="2"/>
    <x v="1"/>
    <m/>
  </r>
  <r>
    <x v="2"/>
    <n v="3"/>
    <x v="174"/>
    <d v="2027-01-22T00:00:00"/>
    <m/>
    <x v="2"/>
    <x v="1"/>
    <m/>
  </r>
  <r>
    <x v="2"/>
    <n v="3"/>
    <x v="175"/>
    <d v="2026-08-01T00:00:00"/>
    <m/>
    <x v="1"/>
    <x v="1"/>
    <m/>
  </r>
  <r>
    <x v="2"/>
    <n v="3"/>
    <x v="176"/>
    <d v="2026-08-02T00:00:00"/>
    <m/>
    <x v="1"/>
    <x v="1"/>
    <m/>
  </r>
  <r>
    <x v="2"/>
    <n v="4"/>
    <x v="177"/>
    <d v="2027-01-25T00:00:00"/>
    <m/>
    <x v="2"/>
    <x v="1"/>
    <m/>
  </r>
  <r>
    <x v="2"/>
    <n v="4"/>
    <x v="178"/>
    <d v="2027-01-26T00:00:00"/>
    <m/>
    <x v="2"/>
    <x v="1"/>
    <m/>
  </r>
  <r>
    <x v="2"/>
    <n v="4"/>
    <x v="179"/>
    <d v="2027-01-27T00:00:00"/>
    <m/>
    <x v="2"/>
    <x v="1"/>
    <m/>
  </r>
  <r>
    <x v="2"/>
    <n v="4"/>
    <x v="180"/>
    <d v="2027-01-28T00:00:00"/>
    <m/>
    <x v="2"/>
    <x v="1"/>
    <m/>
  </r>
  <r>
    <x v="2"/>
    <n v="4"/>
    <x v="181"/>
    <d v="2027-01-29T00:00:00"/>
    <m/>
    <x v="2"/>
    <x v="1"/>
    <m/>
  </r>
  <r>
    <x v="2"/>
    <n v="4"/>
    <x v="182"/>
    <d v="2026-08-01T00:00:00"/>
    <m/>
    <x v="1"/>
    <x v="1"/>
    <m/>
  </r>
  <r>
    <x v="2"/>
    <n v="4"/>
    <x v="183"/>
    <d v="2026-08-02T00:00:00"/>
    <m/>
    <x v="1"/>
    <x v="1"/>
    <m/>
  </r>
  <r>
    <x v="2"/>
    <n v="5"/>
    <x v="184"/>
    <d v="2027-02-01T00:00:00"/>
    <m/>
    <x v="2"/>
    <x v="1"/>
    <m/>
  </r>
  <r>
    <x v="2"/>
    <n v="5"/>
    <x v="185"/>
    <d v="2027-02-02T00:00:00"/>
    <m/>
    <x v="2"/>
    <x v="1"/>
    <m/>
  </r>
  <r>
    <x v="2"/>
    <n v="5"/>
    <x v="186"/>
    <d v="2027-02-03T00:00:00"/>
    <m/>
    <x v="2"/>
    <x v="1"/>
    <m/>
  </r>
  <r>
    <x v="2"/>
    <n v="5"/>
    <x v="187"/>
    <d v="2027-02-04T00:00:00"/>
    <m/>
    <x v="2"/>
    <x v="1"/>
    <m/>
  </r>
  <r>
    <x v="2"/>
    <n v="5"/>
    <x v="188"/>
    <d v="2027-02-05T00:00:00"/>
    <m/>
    <x v="2"/>
    <x v="1"/>
    <m/>
  </r>
  <r>
    <x v="2"/>
    <n v="5"/>
    <x v="189"/>
    <d v="2026-08-01T00:00:00"/>
    <m/>
    <x v="1"/>
    <x v="1"/>
    <m/>
  </r>
  <r>
    <x v="2"/>
    <n v="5"/>
    <x v="190"/>
    <d v="2026-08-02T00:00:00"/>
    <m/>
    <x v="1"/>
    <x v="1"/>
    <m/>
  </r>
  <r>
    <x v="2"/>
    <n v="6"/>
    <x v="191"/>
    <d v="2027-02-08T00:00:00"/>
    <m/>
    <x v="2"/>
    <x v="1"/>
    <m/>
  </r>
  <r>
    <x v="2"/>
    <n v="6"/>
    <x v="192"/>
    <d v="2027-02-09T00:00:00"/>
    <m/>
    <x v="2"/>
    <x v="1"/>
    <m/>
  </r>
  <r>
    <x v="3"/>
    <n v="6"/>
    <x v="193"/>
    <d v="2027-02-10T00:00:00"/>
    <m/>
    <x v="2"/>
    <x v="1"/>
    <m/>
  </r>
  <r>
    <x v="3"/>
    <n v="6"/>
    <x v="194"/>
    <d v="2027-02-11T00:00:00"/>
    <m/>
    <x v="2"/>
    <x v="1"/>
    <m/>
  </r>
  <r>
    <x v="3"/>
    <n v="6"/>
    <x v="195"/>
    <d v="2027-02-12T00:00:00"/>
    <m/>
    <x v="2"/>
    <x v="1"/>
    <m/>
  </r>
  <r>
    <x v="3"/>
    <n v="6"/>
    <x v="196"/>
    <d v="2026-08-01T00:00:00"/>
    <m/>
    <x v="1"/>
    <x v="1"/>
    <m/>
  </r>
  <r>
    <x v="3"/>
    <n v="6"/>
    <x v="197"/>
    <d v="2026-08-02T00:00:00"/>
    <m/>
    <x v="1"/>
    <x v="1"/>
    <m/>
  </r>
  <r>
    <x v="3"/>
    <n v="7"/>
    <x v="198"/>
    <d v="2027-02-15T00:00:00"/>
    <m/>
    <x v="2"/>
    <x v="1"/>
    <m/>
  </r>
  <r>
    <x v="3"/>
    <n v="7"/>
    <x v="199"/>
    <d v="2027-02-16T00:00:00"/>
    <m/>
    <x v="2"/>
    <x v="1"/>
    <m/>
  </r>
  <r>
    <x v="3"/>
    <n v="7"/>
    <x v="200"/>
    <d v="2027-02-17T00:00:00"/>
    <m/>
    <x v="2"/>
    <x v="1"/>
    <m/>
  </r>
  <r>
    <x v="3"/>
    <n v="7"/>
    <x v="201"/>
    <d v="2027-02-18T00:00:00"/>
    <m/>
    <x v="2"/>
    <x v="1"/>
    <m/>
  </r>
  <r>
    <x v="3"/>
    <n v="7"/>
    <x v="202"/>
    <d v="2027-02-19T00:00:00"/>
    <m/>
    <x v="2"/>
    <x v="1"/>
    <m/>
  </r>
  <r>
    <x v="3"/>
    <n v="7"/>
    <x v="203"/>
    <d v="2026-08-01T00:00:00"/>
    <m/>
    <x v="1"/>
    <x v="1"/>
    <m/>
  </r>
  <r>
    <x v="3"/>
    <n v="7"/>
    <x v="204"/>
    <d v="2026-08-02T00:00:00"/>
    <m/>
    <x v="1"/>
    <x v="1"/>
    <m/>
  </r>
  <r>
    <x v="3"/>
    <n v="8"/>
    <x v="205"/>
    <d v="2027-02-22T00:00:00"/>
    <m/>
    <x v="3"/>
    <x v="0"/>
    <m/>
  </r>
  <r>
    <x v="3"/>
    <n v="8"/>
    <x v="206"/>
    <d v="2027-02-23T00:00:00"/>
    <m/>
    <x v="3"/>
    <x v="0"/>
    <m/>
  </r>
  <r>
    <x v="3"/>
    <n v="8"/>
    <x v="207"/>
    <d v="2027-02-24T00:00:00"/>
    <m/>
    <x v="3"/>
    <x v="0"/>
    <m/>
  </r>
  <r>
    <x v="3"/>
    <n v="8"/>
    <x v="208"/>
    <d v="2027-02-25T00:00:00"/>
    <m/>
    <x v="3"/>
    <x v="0"/>
    <m/>
  </r>
  <r>
    <x v="3"/>
    <n v="8"/>
    <x v="209"/>
    <d v="2027-02-26T00:00:00"/>
    <m/>
    <x v="3"/>
    <x v="0"/>
    <m/>
  </r>
  <r>
    <x v="3"/>
    <n v="8"/>
    <x v="210"/>
    <s v="lördag"/>
    <m/>
    <x v="1"/>
    <x v="1"/>
    <m/>
  </r>
  <r>
    <x v="3"/>
    <n v="8"/>
    <x v="211"/>
    <s v="söndag"/>
    <m/>
    <x v="1"/>
    <x v="1"/>
    <m/>
  </r>
  <r>
    <x v="3"/>
    <n v="9"/>
    <x v="212"/>
    <d v="2027-03-01T00:00:00"/>
    <m/>
    <x v="2"/>
    <x v="1"/>
    <m/>
  </r>
  <r>
    <x v="3"/>
    <n v="9"/>
    <x v="213"/>
    <d v="2027-03-02T00:00:00"/>
    <m/>
    <x v="2"/>
    <x v="1"/>
    <m/>
  </r>
  <r>
    <x v="3"/>
    <n v="9"/>
    <x v="214"/>
    <d v="2027-03-03T00:00:00"/>
    <m/>
    <x v="2"/>
    <x v="1"/>
    <m/>
  </r>
  <r>
    <x v="3"/>
    <n v="9"/>
    <x v="215"/>
    <d v="2027-03-04T00:00:00"/>
    <m/>
    <x v="2"/>
    <x v="1"/>
    <m/>
  </r>
  <r>
    <x v="3"/>
    <n v="9"/>
    <x v="216"/>
    <d v="2027-03-05T00:00:00"/>
    <m/>
    <x v="2"/>
    <x v="1"/>
    <m/>
  </r>
  <r>
    <x v="3"/>
    <n v="9"/>
    <x v="217"/>
    <d v="2026-08-01T00:00:00"/>
    <m/>
    <x v="1"/>
    <x v="1"/>
    <m/>
  </r>
  <r>
    <x v="3"/>
    <n v="9"/>
    <x v="218"/>
    <d v="2026-08-02T00:00:00"/>
    <m/>
    <x v="1"/>
    <x v="1"/>
    <m/>
  </r>
  <r>
    <x v="3"/>
    <n v="10"/>
    <x v="219"/>
    <d v="2027-03-08T00:00:00"/>
    <m/>
    <x v="2"/>
    <x v="1"/>
    <m/>
  </r>
  <r>
    <x v="3"/>
    <n v="10"/>
    <x v="220"/>
    <d v="2027-03-09T00:00:00"/>
    <m/>
    <x v="2"/>
    <x v="1"/>
    <m/>
  </r>
  <r>
    <x v="3"/>
    <n v="10"/>
    <x v="221"/>
    <d v="2027-03-10T00:00:00"/>
    <m/>
    <x v="2"/>
    <x v="1"/>
    <m/>
  </r>
  <r>
    <x v="3"/>
    <n v="10"/>
    <x v="222"/>
    <d v="2027-03-11T00:00:00"/>
    <m/>
    <x v="2"/>
    <x v="1"/>
    <m/>
  </r>
  <r>
    <x v="3"/>
    <n v="10"/>
    <x v="223"/>
    <d v="2027-03-12T00:00:00"/>
    <m/>
    <x v="2"/>
    <x v="1"/>
    <m/>
  </r>
  <r>
    <x v="3"/>
    <n v="10"/>
    <x v="224"/>
    <d v="2026-08-01T00:00:00"/>
    <m/>
    <x v="1"/>
    <x v="1"/>
    <m/>
  </r>
  <r>
    <x v="3"/>
    <n v="10"/>
    <x v="225"/>
    <d v="2026-08-02T00:00:00"/>
    <m/>
    <x v="1"/>
    <x v="1"/>
    <m/>
  </r>
  <r>
    <x v="3"/>
    <n v="11"/>
    <x v="226"/>
    <d v="2027-03-15T00:00:00"/>
    <m/>
    <x v="2"/>
    <x v="1"/>
    <m/>
  </r>
  <r>
    <x v="3"/>
    <n v="11"/>
    <x v="227"/>
    <d v="2027-03-16T00:00:00"/>
    <m/>
    <x v="2"/>
    <x v="1"/>
    <m/>
  </r>
  <r>
    <x v="3"/>
    <n v="11"/>
    <x v="228"/>
    <d v="2027-03-17T00:00:00"/>
    <m/>
    <x v="2"/>
    <x v="1"/>
    <m/>
  </r>
  <r>
    <x v="3"/>
    <n v="11"/>
    <x v="229"/>
    <d v="2027-03-18T00:00:00"/>
    <m/>
    <x v="2"/>
    <x v="1"/>
    <m/>
  </r>
  <r>
    <x v="3"/>
    <n v="11"/>
    <x v="230"/>
    <d v="2027-03-19T00:00:00"/>
    <m/>
    <x v="2"/>
    <x v="1"/>
    <m/>
  </r>
  <r>
    <x v="3"/>
    <n v="11"/>
    <x v="231"/>
    <d v="2026-08-01T00:00:00"/>
    <m/>
    <x v="1"/>
    <x v="1"/>
    <m/>
  </r>
  <r>
    <x v="3"/>
    <n v="11"/>
    <x v="232"/>
    <d v="2026-08-02T00:00:00"/>
    <m/>
    <x v="1"/>
    <x v="1"/>
    <m/>
  </r>
  <r>
    <x v="3"/>
    <n v="12"/>
    <x v="233"/>
    <d v="2027-03-22T00:00:00"/>
    <m/>
    <x v="2"/>
    <x v="1"/>
    <m/>
  </r>
  <r>
    <x v="3"/>
    <n v="12"/>
    <x v="234"/>
    <d v="2027-03-23T00:00:00"/>
    <m/>
    <x v="2"/>
    <x v="1"/>
    <m/>
  </r>
  <r>
    <x v="3"/>
    <n v="12"/>
    <x v="235"/>
    <d v="2027-03-24T00:00:00"/>
    <m/>
    <x v="2"/>
    <x v="1"/>
    <m/>
  </r>
  <r>
    <x v="3"/>
    <n v="12"/>
    <x v="236"/>
    <d v="2027-03-25T00:00:00"/>
    <m/>
    <x v="2"/>
    <x v="1"/>
    <m/>
  </r>
  <r>
    <x v="3"/>
    <n v="12"/>
    <x v="237"/>
    <d v="2027-03-26T00:00:00"/>
    <m/>
    <x v="3"/>
    <x v="1"/>
    <s v="Långfredag"/>
  </r>
  <r>
    <x v="3"/>
    <n v="12"/>
    <x v="238"/>
    <d v="2026-08-01T00:00:00"/>
    <m/>
    <x v="1"/>
    <x v="1"/>
    <s v="Påsklördag"/>
  </r>
  <r>
    <x v="3"/>
    <n v="12"/>
    <x v="239"/>
    <d v="2026-08-02T00:00:00"/>
    <m/>
    <x v="1"/>
    <x v="1"/>
    <s v="Påsksöndag"/>
  </r>
  <r>
    <x v="3"/>
    <n v="13"/>
    <x v="240"/>
    <d v="2027-03-29T00:00:00"/>
    <m/>
    <x v="3"/>
    <x v="1"/>
    <s v="Annandag påsk"/>
  </r>
  <r>
    <x v="3"/>
    <n v="13"/>
    <x v="241"/>
    <d v="2027-03-30T00:00:00"/>
    <m/>
    <x v="2"/>
    <x v="1"/>
    <m/>
  </r>
  <r>
    <x v="3"/>
    <n v="13"/>
    <x v="242"/>
    <d v="2027-03-31T00:00:00"/>
    <m/>
    <x v="2"/>
    <x v="1"/>
    <m/>
  </r>
  <r>
    <x v="3"/>
    <n v="13"/>
    <x v="243"/>
    <d v="2027-04-01T00:00:00"/>
    <m/>
    <x v="2"/>
    <x v="1"/>
    <m/>
  </r>
  <r>
    <x v="3"/>
    <n v="13"/>
    <x v="244"/>
    <d v="2027-04-02T00:00:00"/>
    <m/>
    <x v="2"/>
    <x v="1"/>
    <m/>
  </r>
  <r>
    <x v="3"/>
    <n v="13"/>
    <x v="245"/>
    <d v="2026-08-01T00:00:00"/>
    <m/>
    <x v="1"/>
    <x v="1"/>
    <m/>
  </r>
  <r>
    <x v="3"/>
    <n v="13"/>
    <x v="246"/>
    <d v="2026-08-02T00:00:00"/>
    <m/>
    <x v="1"/>
    <x v="1"/>
    <m/>
  </r>
  <r>
    <x v="3"/>
    <n v="14"/>
    <x v="247"/>
    <d v="2027-04-05T00:00:00"/>
    <m/>
    <x v="2"/>
    <x v="1"/>
    <m/>
  </r>
  <r>
    <x v="3"/>
    <n v="14"/>
    <x v="248"/>
    <d v="2027-04-06T00:00:00"/>
    <m/>
    <x v="2"/>
    <x v="1"/>
    <m/>
  </r>
  <r>
    <x v="3"/>
    <n v="14"/>
    <x v="249"/>
    <d v="2027-04-07T00:00:00"/>
    <m/>
    <x v="2"/>
    <x v="1"/>
    <m/>
  </r>
  <r>
    <x v="3"/>
    <n v="14"/>
    <x v="250"/>
    <d v="2027-04-08T00:00:00"/>
    <m/>
    <x v="2"/>
    <x v="1"/>
    <m/>
  </r>
  <r>
    <x v="3"/>
    <n v="14"/>
    <x v="251"/>
    <d v="2027-04-09T00:00:00"/>
    <m/>
    <x v="2"/>
    <x v="1"/>
    <m/>
  </r>
  <r>
    <x v="3"/>
    <n v="14"/>
    <x v="252"/>
    <d v="2026-08-01T00:00:00"/>
    <m/>
    <x v="1"/>
    <x v="1"/>
    <m/>
  </r>
  <r>
    <x v="3"/>
    <n v="14"/>
    <x v="253"/>
    <d v="2026-08-02T00:00:00"/>
    <m/>
    <x v="1"/>
    <x v="1"/>
    <m/>
  </r>
  <r>
    <x v="3"/>
    <n v="15"/>
    <x v="254"/>
    <d v="2027-04-12T00:00:00"/>
    <m/>
    <x v="2"/>
    <x v="1"/>
    <m/>
  </r>
  <r>
    <x v="4"/>
    <n v="15"/>
    <x v="255"/>
    <d v="2027-04-13T00:00:00"/>
    <m/>
    <x v="2"/>
    <x v="1"/>
    <m/>
  </r>
  <r>
    <x v="4"/>
    <n v="15"/>
    <x v="256"/>
    <d v="2027-04-14T00:00:00"/>
    <m/>
    <x v="2"/>
    <x v="1"/>
    <m/>
  </r>
  <r>
    <x v="4"/>
    <n v="15"/>
    <x v="257"/>
    <d v="2027-04-15T00:00:00"/>
    <m/>
    <x v="2"/>
    <x v="1"/>
    <m/>
  </r>
  <r>
    <x v="4"/>
    <n v="15"/>
    <x v="258"/>
    <d v="2027-04-16T00:00:00"/>
    <m/>
    <x v="2"/>
    <x v="1"/>
    <m/>
  </r>
  <r>
    <x v="4"/>
    <n v="15"/>
    <x v="259"/>
    <d v="2026-08-01T00:00:00"/>
    <m/>
    <x v="1"/>
    <x v="1"/>
    <m/>
  </r>
  <r>
    <x v="4"/>
    <n v="15"/>
    <x v="260"/>
    <d v="2026-08-02T00:00:00"/>
    <m/>
    <x v="1"/>
    <x v="1"/>
    <m/>
  </r>
  <r>
    <x v="4"/>
    <n v="16"/>
    <x v="261"/>
    <d v="2027-04-19T00:00:00"/>
    <m/>
    <x v="2"/>
    <x v="1"/>
    <m/>
  </r>
  <r>
    <x v="4"/>
    <n v="16"/>
    <x v="262"/>
    <d v="2027-04-20T00:00:00"/>
    <m/>
    <x v="2"/>
    <x v="1"/>
    <m/>
  </r>
  <r>
    <x v="4"/>
    <n v="16"/>
    <x v="263"/>
    <d v="2027-04-21T00:00:00"/>
    <m/>
    <x v="2"/>
    <x v="1"/>
    <m/>
  </r>
  <r>
    <x v="4"/>
    <n v="16"/>
    <x v="264"/>
    <d v="2027-04-22T00:00:00"/>
    <m/>
    <x v="2"/>
    <x v="1"/>
    <m/>
  </r>
  <r>
    <x v="4"/>
    <n v="16"/>
    <x v="265"/>
    <d v="2027-04-23T00:00:00"/>
    <m/>
    <x v="2"/>
    <x v="1"/>
    <m/>
  </r>
  <r>
    <x v="4"/>
    <n v="16"/>
    <x v="266"/>
    <d v="2026-08-01T00:00:00"/>
    <m/>
    <x v="1"/>
    <x v="1"/>
    <m/>
  </r>
  <r>
    <x v="4"/>
    <n v="16"/>
    <x v="267"/>
    <d v="2026-08-02T00:00:00"/>
    <m/>
    <x v="1"/>
    <x v="1"/>
    <m/>
  </r>
  <r>
    <x v="4"/>
    <n v="17"/>
    <x v="268"/>
    <d v="2027-04-26T00:00:00"/>
    <m/>
    <x v="2"/>
    <x v="1"/>
    <m/>
  </r>
  <r>
    <x v="4"/>
    <n v="17"/>
    <x v="269"/>
    <d v="2027-04-27T00:00:00"/>
    <m/>
    <x v="2"/>
    <x v="1"/>
    <m/>
  </r>
  <r>
    <x v="4"/>
    <n v="17"/>
    <x v="270"/>
    <d v="2027-04-28T00:00:00"/>
    <m/>
    <x v="2"/>
    <x v="1"/>
    <m/>
  </r>
  <r>
    <x v="4"/>
    <n v="17"/>
    <x v="271"/>
    <d v="2027-04-29T00:00:00"/>
    <m/>
    <x v="2"/>
    <x v="1"/>
    <m/>
  </r>
  <r>
    <x v="4"/>
    <n v="17"/>
    <x v="272"/>
    <d v="2027-04-30T00:00:00"/>
    <m/>
    <x v="2"/>
    <x v="1"/>
    <m/>
  </r>
  <r>
    <x v="4"/>
    <n v="17"/>
    <x v="273"/>
    <d v="2026-08-01T00:00:00"/>
    <m/>
    <x v="1"/>
    <x v="2"/>
    <s v="Första maj"/>
  </r>
  <r>
    <x v="4"/>
    <n v="17"/>
    <x v="274"/>
    <d v="2026-08-02T00:00:00"/>
    <m/>
    <x v="1"/>
    <x v="1"/>
    <m/>
  </r>
  <r>
    <x v="4"/>
    <n v="18"/>
    <x v="275"/>
    <d v="2027-05-03T00:00:00"/>
    <m/>
    <x v="2"/>
    <x v="1"/>
    <m/>
  </r>
  <r>
    <x v="4"/>
    <n v="18"/>
    <x v="276"/>
    <d v="2027-05-04T00:00:00"/>
    <m/>
    <x v="2"/>
    <x v="1"/>
    <m/>
  </r>
  <r>
    <x v="4"/>
    <n v="18"/>
    <x v="277"/>
    <d v="2027-05-05T00:00:00"/>
    <m/>
    <x v="2"/>
    <x v="1"/>
    <m/>
  </r>
  <r>
    <x v="4"/>
    <n v="18"/>
    <x v="278"/>
    <d v="2027-05-06T00:00:00"/>
    <m/>
    <x v="3"/>
    <x v="2"/>
    <s v="Kristi himmelsfärd"/>
  </r>
  <r>
    <x v="4"/>
    <n v="18"/>
    <x v="279"/>
    <d v="2027-05-07T00:00:00"/>
    <m/>
    <x v="3"/>
    <x v="0"/>
    <s v="Dagen efter kr.himmelsf. klämdag"/>
  </r>
  <r>
    <x v="4"/>
    <n v="18"/>
    <x v="280"/>
    <d v="2026-08-01T00:00:00"/>
    <m/>
    <x v="1"/>
    <x v="1"/>
    <m/>
  </r>
  <r>
    <x v="4"/>
    <n v="18"/>
    <x v="281"/>
    <d v="2026-08-02T00:00:00"/>
    <m/>
    <x v="1"/>
    <x v="1"/>
    <m/>
  </r>
  <r>
    <x v="4"/>
    <n v="19"/>
    <x v="282"/>
    <d v="2027-05-10T00:00:00"/>
    <m/>
    <x v="2"/>
    <x v="1"/>
    <m/>
  </r>
  <r>
    <x v="4"/>
    <n v="19"/>
    <x v="283"/>
    <d v="2027-05-11T00:00:00"/>
    <m/>
    <x v="2"/>
    <x v="1"/>
    <m/>
  </r>
  <r>
    <x v="4"/>
    <n v="19"/>
    <x v="284"/>
    <d v="2027-05-12T00:00:00"/>
    <m/>
    <x v="2"/>
    <x v="1"/>
    <m/>
  </r>
  <r>
    <x v="4"/>
    <n v="19"/>
    <x v="285"/>
    <d v="2027-05-13T00:00:00"/>
    <m/>
    <x v="2"/>
    <x v="1"/>
    <m/>
  </r>
  <r>
    <x v="4"/>
    <n v="19"/>
    <x v="286"/>
    <d v="2027-05-14T00:00:00"/>
    <m/>
    <x v="2"/>
    <x v="1"/>
    <m/>
  </r>
  <r>
    <x v="4"/>
    <n v="19"/>
    <x v="287"/>
    <d v="2026-08-01T00:00:00"/>
    <m/>
    <x v="1"/>
    <x v="1"/>
    <m/>
  </r>
  <r>
    <x v="4"/>
    <n v="19"/>
    <x v="288"/>
    <d v="2026-08-02T00:00:00"/>
    <m/>
    <x v="1"/>
    <x v="1"/>
    <m/>
  </r>
  <r>
    <x v="4"/>
    <n v="20"/>
    <x v="289"/>
    <d v="2027-05-17T00:00:00"/>
    <m/>
    <x v="2"/>
    <x v="1"/>
    <m/>
  </r>
  <r>
    <x v="4"/>
    <n v="20"/>
    <x v="290"/>
    <d v="2027-05-18T00:00:00"/>
    <m/>
    <x v="2"/>
    <x v="1"/>
    <m/>
  </r>
  <r>
    <x v="4"/>
    <n v="20"/>
    <x v="291"/>
    <d v="2027-05-19T00:00:00"/>
    <m/>
    <x v="2"/>
    <x v="1"/>
    <m/>
  </r>
  <r>
    <x v="4"/>
    <n v="20"/>
    <x v="292"/>
    <d v="2027-05-20T00:00:00"/>
    <m/>
    <x v="2"/>
    <x v="1"/>
    <m/>
  </r>
  <r>
    <x v="4"/>
    <n v="20"/>
    <x v="293"/>
    <d v="2027-05-21T00:00:00"/>
    <m/>
    <x v="2"/>
    <x v="1"/>
    <m/>
  </r>
  <r>
    <x v="4"/>
    <n v="20"/>
    <x v="294"/>
    <d v="2026-08-01T00:00:00"/>
    <m/>
    <x v="1"/>
    <x v="1"/>
    <m/>
  </r>
  <r>
    <x v="4"/>
    <n v="20"/>
    <x v="295"/>
    <d v="2026-08-02T00:00:00"/>
    <m/>
    <x v="1"/>
    <x v="1"/>
    <m/>
  </r>
  <r>
    <x v="4"/>
    <n v="21"/>
    <x v="296"/>
    <d v="2027-05-24T00:00:00"/>
    <m/>
    <x v="2"/>
    <x v="1"/>
    <m/>
  </r>
  <r>
    <x v="4"/>
    <n v="21"/>
    <x v="297"/>
    <d v="2027-05-25T00:00:00"/>
    <m/>
    <x v="2"/>
    <x v="1"/>
    <m/>
  </r>
  <r>
    <x v="4"/>
    <n v="21"/>
    <x v="298"/>
    <d v="2027-05-26T00:00:00"/>
    <m/>
    <x v="2"/>
    <x v="1"/>
    <m/>
  </r>
  <r>
    <x v="4"/>
    <n v="21"/>
    <x v="299"/>
    <d v="2027-05-27T00:00:00"/>
    <m/>
    <x v="2"/>
    <x v="1"/>
    <m/>
  </r>
  <r>
    <x v="4"/>
    <n v="21"/>
    <x v="300"/>
    <d v="2027-05-28T00:00:00"/>
    <m/>
    <x v="2"/>
    <x v="1"/>
    <m/>
  </r>
  <r>
    <x v="4"/>
    <n v="21"/>
    <x v="301"/>
    <d v="2027-05-29T00:00:00"/>
    <m/>
    <x v="1"/>
    <x v="1"/>
    <m/>
  </r>
  <r>
    <x v="4"/>
    <n v="21"/>
    <x v="302"/>
    <d v="2027-05-30T00:00:00"/>
    <m/>
    <x v="1"/>
    <x v="1"/>
    <m/>
  </r>
  <r>
    <x v="4"/>
    <n v="22"/>
    <x v="303"/>
    <d v="2027-05-31T00:00:00"/>
    <m/>
    <x v="2"/>
    <x v="1"/>
    <m/>
  </r>
  <r>
    <x v="4"/>
    <n v="22"/>
    <x v="304"/>
    <d v="2027-06-01T00:00:00"/>
    <m/>
    <x v="2"/>
    <x v="1"/>
    <m/>
  </r>
  <r>
    <x v="4"/>
    <n v="22"/>
    <x v="305"/>
    <d v="2027-06-02T00:00:00"/>
    <m/>
    <x v="2"/>
    <x v="1"/>
    <m/>
  </r>
  <r>
    <x v="4"/>
    <n v="22"/>
    <x v="306"/>
    <d v="2027-06-03T00:00:00"/>
    <m/>
    <x v="2"/>
    <x v="1"/>
    <m/>
  </r>
  <r>
    <x v="4"/>
    <n v="22"/>
    <x v="307"/>
    <d v="2027-06-04T00:00:00"/>
    <m/>
    <x v="2"/>
    <x v="1"/>
    <s v="ÅYG åk 3 dimission"/>
  </r>
  <r>
    <x v="4"/>
    <n v="22"/>
    <x v="308"/>
    <d v="2027-05-29T00:00:00"/>
    <m/>
    <x v="2"/>
    <x v="1"/>
    <s v="ÅL åk 3 studentdimission."/>
  </r>
  <r>
    <x v="5"/>
    <n v="22"/>
    <x v="309"/>
    <s v="söndag"/>
    <m/>
    <x v="1"/>
    <x v="1"/>
    <m/>
  </r>
  <r>
    <x v="5"/>
    <n v="23"/>
    <x v="310"/>
    <d v="2027-06-07T00:00:00"/>
    <m/>
    <x v="1"/>
    <x v="1"/>
    <m/>
  </r>
  <r>
    <x v="5"/>
    <n v="23"/>
    <x v="311"/>
    <d v="2027-06-08T00:00:00"/>
    <m/>
    <x v="1"/>
    <x v="1"/>
    <m/>
  </r>
  <r>
    <x v="5"/>
    <n v="23"/>
    <x v="312"/>
    <d v="2027-06-09T00:00:00"/>
    <m/>
    <x v="1"/>
    <x v="2"/>
    <s v="Självstyrelsedagen"/>
  </r>
  <r>
    <x v="5"/>
    <n v="23"/>
    <x v="313"/>
    <d v="2027-06-10T00:00:00"/>
    <m/>
    <x v="1"/>
    <x v="3"/>
    <m/>
  </r>
  <r>
    <x v="5"/>
    <n v="23"/>
    <x v="314"/>
    <d v="2027-06-11T00:00:00"/>
    <m/>
    <x v="1"/>
    <x v="3"/>
    <m/>
  </r>
  <r>
    <x v="5"/>
    <n v="23"/>
    <x v="315"/>
    <s v="lördag"/>
    <m/>
    <x v="1"/>
    <x v="3"/>
    <m/>
  </r>
  <r>
    <x v="5"/>
    <n v="23"/>
    <x v="316"/>
    <s v="söndag"/>
    <m/>
    <x v="1"/>
    <x v="3"/>
    <m/>
  </r>
  <r>
    <x v="5"/>
    <n v="24"/>
    <x v="317"/>
    <d v="2027-06-14T00:00:00"/>
    <m/>
    <x v="1"/>
    <x v="3"/>
    <m/>
  </r>
  <r>
    <x v="5"/>
    <n v="24"/>
    <x v="318"/>
    <d v="2027-06-15T00:00:00"/>
    <m/>
    <x v="1"/>
    <x v="3"/>
    <m/>
  </r>
  <r>
    <x v="5"/>
    <n v="24"/>
    <x v="319"/>
    <d v="2027-06-16T00:00:00"/>
    <m/>
    <x v="1"/>
    <x v="3"/>
    <m/>
  </r>
  <r>
    <x v="5"/>
    <n v="24"/>
    <x v="320"/>
    <d v="2027-06-17T00:00:00"/>
    <m/>
    <x v="1"/>
    <x v="3"/>
    <m/>
  </r>
  <r>
    <x v="5"/>
    <n v="24"/>
    <x v="321"/>
    <d v="2027-06-18T00:00:00"/>
    <m/>
    <x v="1"/>
    <x v="3"/>
    <m/>
  </r>
  <r>
    <x v="5"/>
    <n v="24"/>
    <x v="322"/>
    <s v="lördag"/>
    <m/>
    <x v="1"/>
    <x v="3"/>
    <m/>
  </r>
  <r>
    <x v="5"/>
    <n v="24"/>
    <x v="323"/>
    <s v="söndag"/>
    <m/>
    <x v="1"/>
    <x v="3"/>
    <m/>
  </r>
  <r>
    <x v="5"/>
    <n v="25"/>
    <x v="324"/>
    <d v="2027-06-21T00:00:00"/>
    <m/>
    <x v="1"/>
    <x v="3"/>
    <m/>
  </r>
  <r>
    <x v="5"/>
    <n v="25"/>
    <x v="325"/>
    <d v="2027-06-22T00:00:00"/>
    <m/>
    <x v="1"/>
    <x v="3"/>
    <m/>
  </r>
  <r>
    <x v="5"/>
    <n v="25"/>
    <x v="326"/>
    <d v="2027-06-23T00:00:00"/>
    <m/>
    <x v="1"/>
    <x v="3"/>
    <m/>
  </r>
  <r>
    <x v="5"/>
    <n v="25"/>
    <x v="327"/>
    <d v="2027-06-24T00:00:00"/>
    <m/>
    <x v="1"/>
    <x v="3"/>
    <m/>
  </r>
  <r>
    <x v="5"/>
    <n v="25"/>
    <x v="328"/>
    <d v="2027-06-25T00:00:00"/>
    <m/>
    <x v="1"/>
    <x v="3"/>
    <m/>
  </r>
  <r>
    <x v="5"/>
    <n v="25"/>
    <x v="329"/>
    <s v="lördag"/>
    <m/>
    <x v="1"/>
    <x v="3"/>
    <m/>
  </r>
  <r>
    <x v="5"/>
    <n v="25"/>
    <x v="330"/>
    <s v="söndag"/>
    <m/>
    <x v="1"/>
    <x v="3"/>
    <m/>
  </r>
  <r>
    <x v="5"/>
    <n v="26"/>
    <x v="331"/>
    <d v="2027-06-28T00:00:00"/>
    <m/>
    <x v="1"/>
    <x v="3"/>
    <m/>
  </r>
  <r>
    <x v="5"/>
    <n v="26"/>
    <x v="332"/>
    <d v="2027-06-29T00:00:00"/>
    <m/>
    <x v="1"/>
    <x v="3"/>
    <m/>
  </r>
  <r>
    <x v="5"/>
    <n v="26"/>
    <x v="333"/>
    <d v="2027-06-30T00:00:00"/>
    <m/>
    <x v="1"/>
    <x v="3"/>
    <m/>
  </r>
  <r>
    <x v="5"/>
    <n v="26"/>
    <x v="334"/>
    <d v="2027-07-01T00:00:00"/>
    <m/>
    <x v="1"/>
    <x v="3"/>
    <m/>
  </r>
  <r>
    <x v="5"/>
    <n v="26"/>
    <x v="335"/>
    <d v="2027-07-02T00:00:00"/>
    <m/>
    <x v="1"/>
    <x v="3"/>
    <m/>
  </r>
  <r>
    <x v="5"/>
    <n v="26"/>
    <x v="336"/>
    <s v="lördag"/>
    <m/>
    <x v="1"/>
    <x v="3"/>
    <m/>
  </r>
  <r>
    <x v="5"/>
    <n v="26"/>
    <x v="337"/>
    <s v="söndag"/>
    <m/>
    <x v="1"/>
    <x v="3"/>
    <m/>
  </r>
  <r>
    <x v="5"/>
    <n v="27"/>
    <x v="338"/>
    <d v="2027-07-05T00:00:00"/>
    <m/>
    <x v="1"/>
    <x v="3"/>
    <m/>
  </r>
  <r>
    <x v="5"/>
    <n v="27"/>
    <x v="339"/>
    <d v="2027-07-06T00:00:00"/>
    <m/>
    <x v="1"/>
    <x v="3"/>
    <m/>
  </r>
  <r>
    <x v="5"/>
    <n v="27"/>
    <x v="340"/>
    <d v="2027-07-07T00:00:00"/>
    <m/>
    <x v="1"/>
    <x v="3"/>
    <m/>
  </r>
  <r>
    <x v="5"/>
    <n v="27"/>
    <x v="341"/>
    <d v="2027-07-08T00:00:00"/>
    <m/>
    <x v="1"/>
    <x v="3"/>
    <m/>
  </r>
  <r>
    <x v="5"/>
    <n v="27"/>
    <x v="342"/>
    <d v="2027-07-09T00:00:00"/>
    <m/>
    <x v="1"/>
    <x v="3"/>
    <m/>
  </r>
  <r>
    <x v="5"/>
    <n v="27"/>
    <x v="343"/>
    <s v="lördag"/>
    <m/>
    <x v="1"/>
    <x v="3"/>
    <m/>
  </r>
  <r>
    <x v="5"/>
    <n v="27"/>
    <x v="344"/>
    <s v="söndag"/>
    <m/>
    <x v="1"/>
    <x v="3"/>
    <m/>
  </r>
  <r>
    <x v="5"/>
    <n v="28"/>
    <x v="345"/>
    <d v="2027-07-12T00:00:00"/>
    <m/>
    <x v="1"/>
    <x v="3"/>
    <m/>
  </r>
  <r>
    <x v="5"/>
    <n v="28"/>
    <x v="346"/>
    <d v="2027-07-13T00:00:00"/>
    <m/>
    <x v="1"/>
    <x v="3"/>
    <m/>
  </r>
  <r>
    <x v="5"/>
    <n v="28"/>
    <x v="347"/>
    <d v="2027-07-14T00:00:00"/>
    <m/>
    <x v="1"/>
    <x v="3"/>
    <m/>
  </r>
  <r>
    <x v="5"/>
    <n v="28"/>
    <x v="348"/>
    <d v="2027-07-15T00:00:00"/>
    <m/>
    <x v="1"/>
    <x v="3"/>
    <m/>
  </r>
  <r>
    <x v="5"/>
    <n v="28"/>
    <x v="349"/>
    <d v="2027-07-16T00:00:00"/>
    <m/>
    <x v="1"/>
    <x v="3"/>
    <m/>
  </r>
  <r>
    <x v="5"/>
    <n v="28"/>
    <x v="350"/>
    <s v="lördag"/>
    <m/>
    <x v="1"/>
    <x v="3"/>
    <m/>
  </r>
  <r>
    <x v="5"/>
    <n v="28"/>
    <x v="351"/>
    <s v="söndag"/>
    <m/>
    <x v="1"/>
    <x v="3"/>
    <m/>
  </r>
  <r>
    <x v="5"/>
    <n v="29"/>
    <x v="352"/>
    <d v="2027-07-19T00:00:00"/>
    <m/>
    <x v="1"/>
    <x v="3"/>
    <m/>
  </r>
  <r>
    <x v="5"/>
    <n v="29"/>
    <x v="353"/>
    <d v="2027-07-20T00:00:00"/>
    <m/>
    <x v="1"/>
    <x v="3"/>
    <m/>
  </r>
  <r>
    <x v="5"/>
    <n v="29"/>
    <x v="354"/>
    <d v="2027-07-21T00:00:00"/>
    <m/>
    <x v="1"/>
    <x v="3"/>
    <m/>
  </r>
  <r>
    <x v="5"/>
    <n v="29"/>
    <x v="355"/>
    <d v="2027-07-22T00:00:00"/>
    <m/>
    <x v="1"/>
    <x v="3"/>
    <m/>
  </r>
  <r>
    <x v="5"/>
    <n v="29"/>
    <x v="356"/>
    <d v="2027-07-23T00:00:00"/>
    <m/>
    <x v="1"/>
    <x v="3"/>
    <m/>
  </r>
  <r>
    <x v="5"/>
    <n v="29"/>
    <x v="357"/>
    <s v="lördag"/>
    <m/>
    <x v="1"/>
    <x v="3"/>
    <m/>
  </r>
  <r>
    <x v="5"/>
    <n v="29"/>
    <x v="358"/>
    <s v="söndag"/>
    <m/>
    <x v="1"/>
    <x v="3"/>
    <m/>
  </r>
  <r>
    <x v="5"/>
    <n v="30"/>
    <x v="359"/>
    <d v="2027-07-26T00:00:00"/>
    <m/>
    <x v="1"/>
    <x v="3"/>
    <m/>
  </r>
  <r>
    <x v="5"/>
    <n v="30"/>
    <x v="360"/>
    <d v="2027-07-27T00:00:00"/>
    <m/>
    <x v="1"/>
    <x v="3"/>
    <m/>
  </r>
  <r>
    <x v="5"/>
    <n v="30"/>
    <x v="361"/>
    <d v="2027-07-28T00:00:00"/>
    <m/>
    <x v="1"/>
    <x v="3"/>
    <m/>
  </r>
  <r>
    <x v="5"/>
    <n v="30"/>
    <x v="362"/>
    <d v="2027-07-29T00:00:00"/>
    <m/>
    <x v="1"/>
    <x v="3"/>
    <m/>
  </r>
  <r>
    <x v="5"/>
    <n v="30"/>
    <x v="363"/>
    <d v="2027-07-30T00:00:00"/>
    <m/>
    <x v="1"/>
    <x v="3"/>
    <m/>
  </r>
  <r>
    <x v="5"/>
    <n v="30"/>
    <x v="364"/>
    <s v="lördag"/>
    <m/>
    <x v="1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B9" firstHeaderRow="1" firstDataRow="1" firstDataCol="1" rowPageCount="1" colPageCount="1"/>
  <pivotFields count="10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 defaultSubtotal="0"/>
    <pivotField axis="axisPage" dataField="1" showAll="0">
      <items count="5">
        <item h="1" x="3"/>
        <item x="2"/>
        <item h="1" x="0"/>
        <item h="1" x="1"/>
        <item t="default"/>
      </items>
    </pivotField>
    <pivotField showAll="0"/>
    <pivotField showAll="0"/>
    <pivotField showAll="0" defaultSubtotal="0">
      <items count="6">
        <item sd="0" x="0"/>
        <item sd="0" x="5"/>
        <item x="1"/>
        <item x="2"/>
        <item x="3"/>
        <item x="4"/>
      </items>
    </pivotField>
    <pivotField showAll="0" defaultSubtotal="0">
      <items count="4">
        <item sd="0" x="1"/>
        <item sd="0" x="2"/>
        <item sd="0" x="0"/>
        <item sd="0" x="3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5" item="1" hier="-1"/>
  </pageFields>
  <dataFields count="1">
    <dataField name="Antal av Typ av dag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0" applyNumberFormats="0" applyBorderFormats="0" applyFontFormats="0" applyPatternFormats="0" applyAlignmentFormats="0" applyWidthHeightFormats="1" dataCaption="Värden" updatedVersion="8" minRefreshableVersion="3" useAutoFormatting="1" itemPrintTitles="1" createdVersion="6" indent="0" compact="0" compactData="0" multipleFieldFilters="0">
  <location ref="A3:B10" firstHeaderRow="1" firstDataRow="1" firstDataCol="1" rowPageCount="1" colPageCount="1"/>
  <pivotFields count="10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  <pivotField compact="0" numFmtId="165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5">
        <item h="1" x="1"/>
        <item x="3"/>
        <item h="1" x="2"/>
        <item x="0"/>
        <item t="default"/>
      </items>
    </pivotField>
    <pivotField compact="0" outline="0" showAll="0"/>
    <pivotField compact="0" outline="0" showAll="0" defaultSubtotal="0"/>
    <pivotField compact="0" outline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6" hier="-1"/>
  </pageFields>
  <dataFields count="1">
    <dataField name="Antal av Vecka" fld="1" subtotal="count" baseField="0" baseItem="0"/>
  </dataFields>
  <pivotTableStyleInfo name="PivotStyleLight16" showRowHeaders="1" showColHeaders="1" showRowStripes="0" showColStripes="0" showLastColumn="1"/>
  <filters count="1">
    <filter fld="3" type="captionBetween" evalOrder="-1" id="2" stringValue1="lördag" stringValue2="söndag">
      <autoFilter ref="A1">
        <filterColumn colId="0">
          <customFilters and="1">
            <customFilter operator="greaterThanOrEqual" val="lördag"/>
            <customFilter operator="lessThanOrEqual" val="söndag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H371" totalsRowShown="0">
  <autoFilter ref="A6:H371" xr:uid="{00000000-0009-0000-0100-000001000000}">
    <filterColumn colId="6">
      <filters>
        <filter val="Söckenledigt"/>
      </filters>
    </filterColumn>
  </autoFilter>
  <tableColumns count="8">
    <tableColumn id="1" xr3:uid="{00000000-0010-0000-0000-000001000000}" name="Period" dataDxfId="4"/>
    <tableColumn id="2" xr3:uid="{00000000-0010-0000-0000-000002000000}" name="Vecka" dataDxfId="3">
      <calculatedColumnFormula>WEEKNUM(C7,21)</calculatedColumnFormula>
    </tableColumn>
    <tableColumn id="3" xr3:uid="{00000000-0010-0000-0000-000003000000}" name="Datum" dataDxfId="2"/>
    <tableColumn id="8" xr3:uid="{00000000-0010-0000-0000-000008000000}" name="Veckodag" dataDxfId="1"/>
    <tableColumn id="9" xr3:uid="{00000000-0010-0000-0000-000009000000}" name="Column1" dataDxfId="0"/>
    <tableColumn id="5" xr3:uid="{00000000-0010-0000-0000-000005000000}" name="Typ av dag"/>
    <tableColumn id="6" xr3:uid="{00000000-0010-0000-0000-000006000000}" name="Lärarna"/>
    <tableColumn id="7" xr3:uid="{00000000-0010-0000-0000-000007000000}" name="Komment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0"/>
  <sheetViews>
    <sheetView tabSelected="1" zoomScaleNormal="100" workbookViewId="0">
      <selection activeCell="P31" sqref="P31"/>
    </sheetView>
  </sheetViews>
  <sheetFormatPr defaultRowHeight="15" x14ac:dyDescent="0.25"/>
  <cols>
    <col min="1" max="2" width="9.140625" style="1"/>
    <col min="3" max="3" width="10.42578125" style="1" bestFit="1" customWidth="1"/>
    <col min="4" max="4" width="14.85546875" style="1" customWidth="1"/>
    <col min="5" max="5" width="10.28515625" style="1" customWidth="1"/>
    <col min="6" max="9" width="9.140625" style="1"/>
    <col min="10" max="10" width="13.7109375" customWidth="1"/>
    <col min="13" max="14" width="9.140625" style="1"/>
    <col min="15" max="15" width="10.42578125" style="1" customWidth="1"/>
    <col min="16" max="16" width="11.42578125" style="1" customWidth="1"/>
    <col min="17" max="17" width="9.140625" style="1"/>
    <col min="19" max="20" width="9.140625" style="1"/>
    <col min="21" max="21" width="10.28515625" style="1" customWidth="1"/>
    <col min="22" max="22" width="9.140625" style="1"/>
    <col min="23" max="23" width="11.28515625" style="1" customWidth="1"/>
    <col min="27" max="27" width="13.5703125" customWidth="1"/>
    <col min="28" max="28" width="12.85546875" customWidth="1"/>
    <col min="29" max="29" width="13.85546875" customWidth="1"/>
  </cols>
  <sheetData>
    <row r="1" spans="1:29" ht="18.75" x14ac:dyDescent="0.3">
      <c r="A1" s="108" t="s">
        <v>0</v>
      </c>
    </row>
    <row r="2" spans="1:29" ht="21" x14ac:dyDescent="0.35">
      <c r="A2" s="108" t="s">
        <v>162</v>
      </c>
      <c r="F2" s="38"/>
      <c r="AB2" t="s">
        <v>2</v>
      </c>
    </row>
    <row r="3" spans="1:29" ht="18.75" x14ac:dyDescent="0.3">
      <c r="A3" s="108" t="s">
        <v>3</v>
      </c>
      <c r="O3" s="1" t="s">
        <v>4</v>
      </c>
      <c r="AB3" t="s">
        <v>161</v>
      </c>
    </row>
    <row r="4" spans="1:29" ht="15.75" x14ac:dyDescent="0.25">
      <c r="A4" s="106" t="s">
        <v>160</v>
      </c>
    </row>
    <row r="5" spans="1:29" ht="15.75" x14ac:dyDescent="0.25">
      <c r="A5" s="106" t="s">
        <v>163</v>
      </c>
    </row>
    <row r="6" spans="1:29" x14ac:dyDescent="0.25">
      <c r="A6" s="39" t="s">
        <v>5</v>
      </c>
      <c r="B6" s="5"/>
      <c r="C6" s="5"/>
      <c r="D6" s="5"/>
      <c r="E6" s="5"/>
      <c r="G6" s="40" t="s">
        <v>6</v>
      </c>
      <c r="H6" s="6"/>
      <c r="I6" s="6"/>
      <c r="J6" s="7"/>
      <c r="K6" s="7"/>
      <c r="M6" s="43" t="s">
        <v>7</v>
      </c>
      <c r="N6" s="44"/>
      <c r="O6" s="44"/>
      <c r="P6" s="44"/>
      <c r="Q6" s="44"/>
      <c r="S6" s="47" t="s">
        <v>8</v>
      </c>
      <c r="T6" s="48"/>
      <c r="U6" s="48"/>
      <c r="V6" s="48"/>
      <c r="W6" s="48"/>
      <c r="Y6" s="51" t="s">
        <v>9</v>
      </c>
      <c r="Z6" s="52"/>
      <c r="AA6" s="52"/>
      <c r="AB6" s="52"/>
      <c r="AC6" s="52"/>
    </row>
    <row r="7" spans="1:29" ht="30" x14ac:dyDescent="0.25">
      <c r="A7" s="8" t="s">
        <v>10</v>
      </c>
      <c r="B7" s="8" t="s">
        <v>11</v>
      </c>
      <c r="C7" s="8" t="s">
        <v>12</v>
      </c>
      <c r="D7" s="9" t="s">
        <v>13</v>
      </c>
      <c r="E7" s="9" t="s">
        <v>14</v>
      </c>
      <c r="G7" s="13" t="s">
        <v>10</v>
      </c>
      <c r="H7" s="13" t="s">
        <v>11</v>
      </c>
      <c r="I7" s="13" t="s">
        <v>12</v>
      </c>
      <c r="J7" s="14" t="s">
        <v>15</v>
      </c>
      <c r="K7" s="14" t="s">
        <v>14</v>
      </c>
      <c r="M7" s="41" t="s">
        <v>16</v>
      </c>
      <c r="N7" s="41" t="s">
        <v>11</v>
      </c>
      <c r="O7" s="41" t="s">
        <v>12</v>
      </c>
      <c r="P7" s="42" t="s">
        <v>15</v>
      </c>
      <c r="Q7" s="42" t="s">
        <v>14</v>
      </c>
      <c r="S7" s="45" t="s">
        <v>16</v>
      </c>
      <c r="T7" s="45" t="s">
        <v>11</v>
      </c>
      <c r="U7" s="45" t="s">
        <v>12</v>
      </c>
      <c r="V7" s="46" t="s">
        <v>15</v>
      </c>
      <c r="W7" s="46" t="s">
        <v>14</v>
      </c>
      <c r="Y7" s="49" t="s">
        <v>16</v>
      </c>
      <c r="Z7" s="49" t="s">
        <v>11</v>
      </c>
      <c r="AA7" s="49" t="s">
        <v>12</v>
      </c>
      <c r="AB7" s="50" t="s">
        <v>15</v>
      </c>
      <c r="AC7" s="50" t="s">
        <v>14</v>
      </c>
    </row>
    <row r="8" spans="1:29" x14ac:dyDescent="0.25">
      <c r="A8" s="8"/>
      <c r="B8" s="8" t="s">
        <v>17</v>
      </c>
      <c r="C8" s="8" t="s">
        <v>18</v>
      </c>
      <c r="D8" s="35" t="s">
        <v>19</v>
      </c>
      <c r="E8" s="8"/>
      <c r="G8" s="13"/>
      <c r="H8" s="13" t="s">
        <v>20</v>
      </c>
      <c r="I8" s="17">
        <v>45203</v>
      </c>
      <c r="J8" s="14"/>
      <c r="K8" s="14">
        <v>1</v>
      </c>
      <c r="M8" s="41">
        <v>48</v>
      </c>
      <c r="N8" s="41" t="s">
        <v>20</v>
      </c>
      <c r="O8" s="69">
        <v>43798</v>
      </c>
      <c r="P8" s="42"/>
      <c r="Q8" s="42">
        <v>1</v>
      </c>
      <c r="S8" s="45">
        <v>6</v>
      </c>
      <c r="T8" s="45" t="s">
        <v>21</v>
      </c>
      <c r="U8" s="62">
        <v>44597</v>
      </c>
      <c r="V8" s="46"/>
      <c r="W8" s="46">
        <v>1</v>
      </c>
      <c r="Y8" s="49">
        <v>15</v>
      </c>
      <c r="Z8" s="49" t="s">
        <v>21</v>
      </c>
      <c r="AA8" s="63">
        <v>45389</v>
      </c>
      <c r="AB8" s="73"/>
      <c r="AC8" s="76">
        <v>1</v>
      </c>
    </row>
    <row r="9" spans="1:29" x14ac:dyDescent="0.25">
      <c r="A9" s="8"/>
      <c r="B9" s="5"/>
      <c r="C9" s="10"/>
      <c r="D9" s="35"/>
      <c r="E9" s="8"/>
      <c r="G9" s="13"/>
      <c r="H9" s="13" t="s">
        <v>22</v>
      </c>
      <c r="I9" s="17">
        <v>45204</v>
      </c>
      <c r="J9" s="14"/>
      <c r="K9" s="14">
        <v>2</v>
      </c>
      <c r="M9" s="20"/>
      <c r="N9" s="20" t="s">
        <v>22</v>
      </c>
      <c r="O9" s="21">
        <v>43799</v>
      </c>
      <c r="P9" s="20"/>
      <c r="Q9" s="42">
        <v>2</v>
      </c>
      <c r="S9" s="45"/>
      <c r="T9" s="45" t="s">
        <v>23</v>
      </c>
      <c r="U9" s="62">
        <v>43502</v>
      </c>
      <c r="V9" s="46"/>
      <c r="W9" s="46">
        <v>2</v>
      </c>
      <c r="Y9" s="49"/>
      <c r="Z9" s="49" t="s">
        <v>23</v>
      </c>
      <c r="AA9" s="63">
        <v>43563</v>
      </c>
      <c r="AB9" s="50"/>
      <c r="AC9" s="50">
        <v>2</v>
      </c>
    </row>
    <row r="10" spans="1:29" x14ac:dyDescent="0.25">
      <c r="A10" s="8" t="s">
        <v>24</v>
      </c>
      <c r="B10" s="8" t="s">
        <v>21</v>
      </c>
      <c r="C10" s="10">
        <v>43684</v>
      </c>
      <c r="D10" s="75" t="s">
        <v>25</v>
      </c>
      <c r="E10" s="8"/>
      <c r="G10" s="13"/>
      <c r="H10" s="13" t="s">
        <v>26</v>
      </c>
      <c r="I10" s="17">
        <v>45205</v>
      </c>
      <c r="J10" s="14"/>
      <c r="K10" s="14">
        <v>3</v>
      </c>
      <c r="M10" s="20"/>
      <c r="N10" s="20" t="s">
        <v>27</v>
      </c>
      <c r="O10" s="21">
        <v>43800</v>
      </c>
      <c r="P10" s="20"/>
      <c r="Q10" s="42">
        <v>3</v>
      </c>
      <c r="S10" s="45"/>
      <c r="T10" s="45" t="s">
        <v>20</v>
      </c>
      <c r="U10" s="62">
        <v>43503</v>
      </c>
      <c r="V10" s="46"/>
      <c r="W10" s="46">
        <v>3</v>
      </c>
      <c r="Y10" s="49"/>
      <c r="Z10" s="49" t="s">
        <v>20</v>
      </c>
      <c r="AA10" s="63">
        <v>43564</v>
      </c>
      <c r="AB10" s="50"/>
      <c r="AC10" s="76">
        <v>3</v>
      </c>
    </row>
    <row r="11" spans="1:29" x14ac:dyDescent="0.25">
      <c r="A11" s="8"/>
      <c r="B11" s="8" t="s">
        <v>28</v>
      </c>
      <c r="C11" s="10">
        <v>43685</v>
      </c>
      <c r="D11" s="8"/>
      <c r="E11" s="8"/>
      <c r="G11" s="13"/>
      <c r="H11" s="13"/>
      <c r="I11" s="17"/>
      <c r="J11" s="13"/>
      <c r="K11" s="14"/>
      <c r="M11" s="20">
        <v>49</v>
      </c>
      <c r="N11" s="20" t="s">
        <v>21</v>
      </c>
      <c r="O11" s="21">
        <v>43803</v>
      </c>
      <c r="P11" s="20"/>
      <c r="Q11" s="42">
        <v>4</v>
      </c>
      <c r="S11" s="45"/>
      <c r="T11" s="45" t="s">
        <v>29</v>
      </c>
      <c r="U11" s="62">
        <v>43504</v>
      </c>
      <c r="V11" s="46"/>
      <c r="W11" s="46">
        <v>4</v>
      </c>
      <c r="Y11" s="49"/>
      <c r="Z11" s="49" t="s">
        <v>29</v>
      </c>
      <c r="AA11" s="63">
        <v>43565</v>
      </c>
      <c r="AB11" s="50"/>
      <c r="AC11" s="76">
        <v>4</v>
      </c>
    </row>
    <row r="12" spans="1:29" x14ac:dyDescent="0.25">
      <c r="A12" s="8"/>
      <c r="B12" s="8" t="s">
        <v>30</v>
      </c>
      <c r="C12" s="10">
        <v>43686</v>
      </c>
      <c r="D12" s="8"/>
      <c r="E12" s="8"/>
      <c r="G12" s="13">
        <v>41</v>
      </c>
      <c r="H12" s="13" t="s">
        <v>21</v>
      </c>
      <c r="I12" s="15">
        <v>43747</v>
      </c>
      <c r="J12" s="13"/>
      <c r="K12" s="14">
        <v>4</v>
      </c>
      <c r="M12" s="20"/>
      <c r="N12" s="20" t="s">
        <v>23</v>
      </c>
      <c r="O12" s="21">
        <v>43804</v>
      </c>
      <c r="P12" s="20"/>
      <c r="Q12" s="42">
        <v>5</v>
      </c>
      <c r="S12" s="24"/>
      <c r="T12" s="24" t="s">
        <v>27</v>
      </c>
      <c r="U12" s="62">
        <v>43505</v>
      </c>
      <c r="V12" s="24"/>
      <c r="W12" s="46">
        <v>5</v>
      </c>
      <c r="Y12" s="49"/>
      <c r="Z12" s="49" t="s">
        <v>27</v>
      </c>
      <c r="AA12" s="63">
        <v>43566</v>
      </c>
      <c r="AB12" s="50"/>
      <c r="AC12" s="50">
        <v>5</v>
      </c>
    </row>
    <row r="13" spans="1:29" x14ac:dyDescent="0.25">
      <c r="A13" s="8"/>
      <c r="B13" s="8" t="s">
        <v>29</v>
      </c>
      <c r="C13" s="11">
        <v>43687</v>
      </c>
      <c r="D13" s="8"/>
      <c r="E13" s="8"/>
      <c r="G13" s="13"/>
      <c r="H13" s="13" t="s">
        <v>23</v>
      </c>
      <c r="I13" s="15">
        <v>43748</v>
      </c>
      <c r="J13" s="13"/>
      <c r="K13" s="14">
        <v>5</v>
      </c>
      <c r="M13" s="20"/>
      <c r="N13" s="20" t="s">
        <v>20</v>
      </c>
      <c r="O13" s="21">
        <v>43805</v>
      </c>
      <c r="P13" s="22" t="s">
        <v>31</v>
      </c>
      <c r="Q13" s="22" t="s">
        <v>31</v>
      </c>
      <c r="S13" s="24">
        <v>7</v>
      </c>
      <c r="T13" s="24" t="s">
        <v>21</v>
      </c>
      <c r="U13" s="25">
        <v>43508</v>
      </c>
      <c r="V13" s="24"/>
      <c r="W13" s="46">
        <v>6</v>
      </c>
      <c r="Y13" s="49">
        <v>16</v>
      </c>
      <c r="Z13" s="49" t="s">
        <v>21</v>
      </c>
      <c r="AA13" s="63">
        <v>43567</v>
      </c>
      <c r="AB13" s="50"/>
      <c r="AC13" s="76">
        <v>6</v>
      </c>
    </row>
    <row r="14" spans="1:29" x14ac:dyDescent="0.25">
      <c r="A14" s="8"/>
      <c r="B14" s="8" t="s">
        <v>26</v>
      </c>
      <c r="C14" s="11">
        <v>43688</v>
      </c>
      <c r="D14" s="8"/>
      <c r="E14" s="8"/>
      <c r="G14" s="13"/>
      <c r="H14" s="13" t="s">
        <v>20</v>
      </c>
      <c r="I14" s="15">
        <v>43749</v>
      </c>
      <c r="J14" s="13"/>
      <c r="K14" s="14">
        <v>6</v>
      </c>
      <c r="M14" s="20"/>
      <c r="N14" s="20" t="s">
        <v>29</v>
      </c>
      <c r="O14" s="21">
        <v>43806</v>
      </c>
      <c r="P14" s="20"/>
      <c r="Q14" s="20">
        <v>6</v>
      </c>
      <c r="S14" s="24"/>
      <c r="T14" s="24" t="s">
        <v>23</v>
      </c>
      <c r="U14" s="25">
        <v>43509</v>
      </c>
      <c r="V14" s="24"/>
      <c r="W14" s="46">
        <v>7</v>
      </c>
      <c r="Y14" s="49"/>
      <c r="Z14" s="49" t="s">
        <v>23</v>
      </c>
      <c r="AA14" s="63">
        <v>43570</v>
      </c>
      <c r="AB14" s="50"/>
      <c r="AC14" s="76">
        <v>7</v>
      </c>
    </row>
    <row r="15" spans="1:29" x14ac:dyDescent="0.25">
      <c r="A15" s="8">
        <v>33</v>
      </c>
      <c r="B15" s="8" t="s">
        <v>21</v>
      </c>
      <c r="C15" s="11">
        <v>43691</v>
      </c>
      <c r="D15" s="8" t="s">
        <v>32</v>
      </c>
      <c r="E15" s="8">
        <v>1</v>
      </c>
      <c r="G15" s="13"/>
      <c r="H15" s="13" t="s">
        <v>29</v>
      </c>
      <c r="I15" s="15">
        <v>43750</v>
      </c>
      <c r="J15" s="16"/>
      <c r="K15" s="14">
        <v>7</v>
      </c>
      <c r="M15" s="20"/>
      <c r="N15" s="20" t="s">
        <v>27</v>
      </c>
      <c r="O15" s="21">
        <v>43807</v>
      </c>
      <c r="P15" s="20"/>
      <c r="Q15" s="20">
        <v>7</v>
      </c>
      <c r="S15" s="24"/>
      <c r="T15" s="24" t="s">
        <v>20</v>
      </c>
      <c r="U15" s="25">
        <v>43510</v>
      </c>
      <c r="V15" s="24"/>
      <c r="W15" s="46">
        <v>8</v>
      </c>
      <c r="Y15" s="49"/>
      <c r="Z15" s="49" t="s">
        <v>20</v>
      </c>
      <c r="AA15" s="63">
        <v>43571</v>
      </c>
      <c r="AB15" s="50"/>
      <c r="AC15" s="50">
        <v>8</v>
      </c>
    </row>
    <row r="16" spans="1:29" x14ac:dyDescent="0.25">
      <c r="A16" s="8"/>
      <c r="B16" s="8" t="s">
        <v>28</v>
      </c>
      <c r="C16" s="11">
        <v>43692</v>
      </c>
      <c r="D16" s="9"/>
      <c r="E16" s="8">
        <v>2</v>
      </c>
      <c r="G16" s="13"/>
      <c r="H16" s="13" t="s">
        <v>26</v>
      </c>
      <c r="I16" s="15">
        <v>43751</v>
      </c>
      <c r="J16" s="16"/>
      <c r="K16" s="14">
        <v>8</v>
      </c>
      <c r="M16" s="20">
        <v>50</v>
      </c>
      <c r="N16" s="20" t="s">
        <v>21</v>
      </c>
      <c r="O16" s="21">
        <v>43810</v>
      </c>
      <c r="P16" s="20"/>
      <c r="Q16" s="20">
        <v>8</v>
      </c>
      <c r="S16" s="24"/>
      <c r="T16" s="24" t="s">
        <v>22</v>
      </c>
      <c r="U16" s="25">
        <v>43511</v>
      </c>
      <c r="V16" s="24"/>
      <c r="W16" s="46">
        <v>9</v>
      </c>
      <c r="Y16" s="49"/>
      <c r="Z16" s="49" t="s">
        <v>22</v>
      </c>
      <c r="AA16" s="63">
        <v>43572</v>
      </c>
      <c r="AB16" s="50"/>
      <c r="AC16" s="76">
        <v>9</v>
      </c>
    </row>
    <row r="17" spans="1:29" x14ac:dyDescent="0.25">
      <c r="A17" s="8"/>
      <c r="B17" s="8" t="s">
        <v>30</v>
      </c>
      <c r="C17" s="59">
        <v>43693</v>
      </c>
      <c r="D17" s="58" t="s">
        <v>33</v>
      </c>
      <c r="E17" s="8">
        <v>3</v>
      </c>
      <c r="G17" s="13">
        <v>42</v>
      </c>
      <c r="H17" s="13" t="s">
        <v>34</v>
      </c>
      <c r="I17" s="15">
        <v>43754</v>
      </c>
      <c r="J17" s="13"/>
      <c r="K17" s="14">
        <v>9</v>
      </c>
      <c r="M17" s="20"/>
      <c r="N17" s="20" t="s">
        <v>23</v>
      </c>
      <c r="O17" s="21">
        <v>43811</v>
      </c>
      <c r="P17" s="20"/>
      <c r="Q17" s="20">
        <v>9</v>
      </c>
      <c r="S17" s="24"/>
      <c r="T17" s="24" t="s">
        <v>27</v>
      </c>
      <c r="U17" s="25">
        <v>43512</v>
      </c>
      <c r="V17" s="24"/>
      <c r="W17" s="46">
        <v>10</v>
      </c>
      <c r="Y17" s="31"/>
      <c r="Z17" s="31" t="s">
        <v>27</v>
      </c>
      <c r="AA17" s="63">
        <v>43573</v>
      </c>
      <c r="AB17" s="33"/>
      <c r="AC17" s="76">
        <v>10</v>
      </c>
    </row>
    <row r="18" spans="1:29" x14ac:dyDescent="0.25">
      <c r="A18" s="8"/>
      <c r="B18" s="8" t="s">
        <v>29</v>
      </c>
      <c r="C18" s="59">
        <v>43694</v>
      </c>
      <c r="D18" s="58"/>
      <c r="E18" s="8">
        <v>4</v>
      </c>
      <c r="G18" s="13"/>
      <c r="H18" s="13" t="s">
        <v>23</v>
      </c>
      <c r="I18" s="15">
        <v>43755</v>
      </c>
      <c r="J18" s="13"/>
      <c r="K18" s="14">
        <v>10</v>
      </c>
      <c r="M18" s="20"/>
      <c r="N18" s="20" t="s">
        <v>20</v>
      </c>
      <c r="O18" s="21">
        <v>43812</v>
      </c>
      <c r="P18" s="20"/>
      <c r="Q18" s="20">
        <v>10</v>
      </c>
      <c r="S18" s="24">
        <v>8</v>
      </c>
      <c r="T18" s="24" t="s">
        <v>21</v>
      </c>
      <c r="U18" s="26">
        <v>43515</v>
      </c>
      <c r="V18" s="27"/>
      <c r="W18" s="27" t="s">
        <v>35</v>
      </c>
      <c r="Y18" s="31">
        <v>17</v>
      </c>
      <c r="Z18" s="31" t="s">
        <v>21</v>
      </c>
      <c r="AA18" s="63">
        <v>43574</v>
      </c>
      <c r="AB18" s="33"/>
      <c r="AC18" s="50">
        <v>11</v>
      </c>
    </row>
    <row r="19" spans="1:29" x14ac:dyDescent="0.25">
      <c r="A19" s="8"/>
      <c r="B19" s="8" t="s">
        <v>26</v>
      </c>
      <c r="C19" s="59">
        <v>43695</v>
      </c>
      <c r="D19" s="58"/>
      <c r="E19" s="8">
        <v>5</v>
      </c>
      <c r="G19" s="13"/>
      <c r="H19" s="13" t="s">
        <v>20</v>
      </c>
      <c r="I19" s="15">
        <v>43756</v>
      </c>
      <c r="J19" s="13"/>
      <c r="K19" s="14">
        <v>11</v>
      </c>
      <c r="M19" s="20"/>
      <c r="N19" s="20" t="s">
        <v>22</v>
      </c>
      <c r="O19" s="21">
        <v>43813</v>
      </c>
      <c r="P19" s="20"/>
      <c r="Q19" s="20">
        <v>11</v>
      </c>
      <c r="S19" s="24"/>
      <c r="T19" s="24" t="s">
        <v>23</v>
      </c>
      <c r="U19" s="26">
        <v>43516</v>
      </c>
      <c r="V19" s="27"/>
      <c r="W19" s="27" t="s">
        <v>35</v>
      </c>
      <c r="Y19" s="31"/>
      <c r="Z19" s="31" t="s">
        <v>23</v>
      </c>
      <c r="AA19" s="32">
        <v>43577</v>
      </c>
      <c r="AB19" s="31"/>
      <c r="AC19" s="76">
        <v>12</v>
      </c>
    </row>
    <row r="20" spans="1:29" x14ac:dyDescent="0.25">
      <c r="A20" s="8">
        <v>34</v>
      </c>
      <c r="B20" s="8" t="s">
        <v>21</v>
      </c>
      <c r="C20" s="59">
        <v>43698</v>
      </c>
      <c r="D20" s="58"/>
      <c r="E20" s="8">
        <v>6</v>
      </c>
      <c r="G20" s="13"/>
      <c r="H20" s="13" t="s">
        <v>22</v>
      </c>
      <c r="I20" s="15">
        <v>43757</v>
      </c>
      <c r="J20" s="16"/>
      <c r="K20" s="16" t="s">
        <v>36</v>
      </c>
      <c r="M20" s="20"/>
      <c r="N20" s="20" t="s">
        <v>27</v>
      </c>
      <c r="O20" s="21">
        <v>43814</v>
      </c>
      <c r="P20" s="20"/>
      <c r="Q20" s="20">
        <v>12</v>
      </c>
      <c r="S20" s="24"/>
      <c r="T20" s="24" t="s">
        <v>20</v>
      </c>
      <c r="U20" s="26">
        <v>43517</v>
      </c>
      <c r="V20" s="27"/>
      <c r="W20" s="27" t="s">
        <v>35</v>
      </c>
      <c r="Y20" s="31"/>
      <c r="Z20" s="31" t="s">
        <v>20</v>
      </c>
      <c r="AA20" s="32">
        <v>43578</v>
      </c>
      <c r="AB20" s="31"/>
      <c r="AC20" s="76">
        <v>13</v>
      </c>
    </row>
    <row r="21" spans="1:29" x14ac:dyDescent="0.25">
      <c r="A21" s="8"/>
      <c r="B21" s="8" t="s">
        <v>28</v>
      </c>
      <c r="C21" s="11">
        <v>43699</v>
      </c>
      <c r="D21" s="8"/>
      <c r="E21" s="8">
        <v>7</v>
      </c>
      <c r="G21" s="13"/>
      <c r="H21" s="13" t="s">
        <v>26</v>
      </c>
      <c r="I21" s="15">
        <v>43758</v>
      </c>
      <c r="J21" s="16" t="s">
        <v>37</v>
      </c>
      <c r="K21" s="16" t="s">
        <v>38</v>
      </c>
      <c r="M21" s="20">
        <v>51</v>
      </c>
      <c r="N21" s="57" t="s">
        <v>21</v>
      </c>
      <c r="O21" s="60">
        <v>43817</v>
      </c>
      <c r="P21" s="57"/>
      <c r="Q21" s="20">
        <v>13</v>
      </c>
      <c r="S21" s="24"/>
      <c r="T21" s="24" t="s">
        <v>22</v>
      </c>
      <c r="U21" s="26">
        <v>43518</v>
      </c>
      <c r="V21" s="27"/>
      <c r="W21" s="27" t="s">
        <v>35</v>
      </c>
      <c r="Y21" s="31"/>
      <c r="Z21" s="31" t="s">
        <v>22</v>
      </c>
      <c r="AA21" s="32">
        <v>43579</v>
      </c>
      <c r="AB21" s="31"/>
      <c r="AC21" s="50">
        <v>14</v>
      </c>
    </row>
    <row r="22" spans="1:29" x14ac:dyDescent="0.25">
      <c r="A22" s="8"/>
      <c r="B22" s="8" t="s">
        <v>30</v>
      </c>
      <c r="C22" s="11">
        <v>43700</v>
      </c>
      <c r="D22" s="8"/>
      <c r="E22" s="8">
        <v>8</v>
      </c>
      <c r="G22" s="13">
        <v>43</v>
      </c>
      <c r="H22" s="13" t="s">
        <v>39</v>
      </c>
      <c r="I22" s="15">
        <v>43761</v>
      </c>
      <c r="J22" s="13"/>
      <c r="K22" s="13">
        <v>12</v>
      </c>
      <c r="M22" s="20"/>
      <c r="N22" s="20" t="s">
        <v>23</v>
      </c>
      <c r="O22" s="21">
        <v>43818</v>
      </c>
      <c r="P22" s="20"/>
      <c r="Q22" s="20">
        <v>14</v>
      </c>
      <c r="S22" s="24"/>
      <c r="T22" s="24" t="s">
        <v>27</v>
      </c>
      <c r="U22" s="26">
        <v>43519</v>
      </c>
      <c r="V22" s="27" t="s">
        <v>41</v>
      </c>
      <c r="W22" s="27" t="s">
        <v>35</v>
      </c>
      <c r="Y22" s="31"/>
      <c r="Z22" s="31" t="s">
        <v>27</v>
      </c>
      <c r="AA22" s="32">
        <v>43580</v>
      </c>
      <c r="AB22" s="31"/>
      <c r="AC22" s="76">
        <v>15</v>
      </c>
    </row>
    <row r="23" spans="1:29" x14ac:dyDescent="0.25">
      <c r="A23" s="8"/>
      <c r="B23" s="8" t="s">
        <v>29</v>
      </c>
      <c r="C23" s="11">
        <v>43701</v>
      </c>
      <c r="D23" s="8"/>
      <c r="E23" s="8">
        <v>9</v>
      </c>
      <c r="G23" s="13"/>
      <c r="H23" s="13" t="s">
        <v>23</v>
      </c>
      <c r="I23" s="15">
        <v>43762</v>
      </c>
      <c r="J23" s="13"/>
      <c r="K23" s="13">
        <v>13</v>
      </c>
      <c r="M23" s="20"/>
      <c r="N23" s="20" t="s">
        <v>20</v>
      </c>
      <c r="O23" s="21">
        <v>43819</v>
      </c>
      <c r="P23" s="20"/>
      <c r="Q23" s="20">
        <v>15</v>
      </c>
      <c r="S23" s="24">
        <v>9</v>
      </c>
      <c r="T23" s="24" t="s">
        <v>21</v>
      </c>
      <c r="U23" s="25">
        <v>43522</v>
      </c>
      <c r="V23" s="24"/>
      <c r="W23" s="24">
        <v>11</v>
      </c>
      <c r="Y23" s="31">
        <v>18</v>
      </c>
      <c r="Z23" s="31" t="s">
        <v>21</v>
      </c>
      <c r="AA23" s="32">
        <v>43581</v>
      </c>
      <c r="AB23" s="68"/>
      <c r="AC23" s="76">
        <v>16</v>
      </c>
    </row>
    <row r="24" spans="1:29" x14ac:dyDescent="0.25">
      <c r="A24" s="8"/>
      <c r="B24" s="8" t="s">
        <v>26</v>
      </c>
      <c r="C24" s="11">
        <v>43702</v>
      </c>
      <c r="D24" s="8"/>
      <c r="E24" s="8">
        <v>10</v>
      </c>
      <c r="G24" s="13"/>
      <c r="H24" s="13" t="s">
        <v>20</v>
      </c>
      <c r="I24" s="15">
        <v>43763</v>
      </c>
      <c r="J24" s="13"/>
      <c r="K24" s="13">
        <v>14</v>
      </c>
      <c r="M24" s="20"/>
      <c r="N24" s="20" t="s">
        <v>22</v>
      </c>
      <c r="O24" s="21">
        <v>44916</v>
      </c>
      <c r="P24" s="20"/>
      <c r="Q24" s="20">
        <v>16</v>
      </c>
      <c r="S24" s="24"/>
      <c r="T24" s="24" t="s">
        <v>23</v>
      </c>
      <c r="U24" s="25">
        <v>43523</v>
      </c>
      <c r="V24" s="24"/>
      <c r="W24" s="24">
        <v>12</v>
      </c>
      <c r="Y24" s="31"/>
      <c r="Z24" s="31" t="s">
        <v>23</v>
      </c>
      <c r="AA24" s="32">
        <v>43584</v>
      </c>
      <c r="AB24" s="31"/>
      <c r="AC24" s="50">
        <v>17</v>
      </c>
    </row>
    <row r="25" spans="1:29" x14ac:dyDescent="0.25">
      <c r="A25" s="8">
        <v>35</v>
      </c>
      <c r="B25" s="8" t="s">
        <v>21</v>
      </c>
      <c r="C25" s="11">
        <v>43705</v>
      </c>
      <c r="D25" s="8"/>
      <c r="E25" s="8">
        <v>11</v>
      </c>
      <c r="G25" s="13"/>
      <c r="H25" s="13" t="s">
        <v>29</v>
      </c>
      <c r="I25" s="15">
        <v>43764</v>
      </c>
      <c r="J25" s="13"/>
      <c r="K25" s="13">
        <v>15</v>
      </c>
      <c r="M25" s="20"/>
      <c r="N25" s="20" t="s">
        <v>27</v>
      </c>
      <c r="O25" s="21">
        <v>44917</v>
      </c>
      <c r="P25" s="20"/>
      <c r="Q25" s="20">
        <v>17</v>
      </c>
      <c r="S25" s="24"/>
      <c r="T25" s="24" t="s">
        <v>20</v>
      </c>
      <c r="U25" s="25">
        <v>43524</v>
      </c>
      <c r="V25" s="24"/>
      <c r="W25" s="24">
        <v>13</v>
      </c>
      <c r="Y25" s="31"/>
      <c r="Z25" s="31" t="s">
        <v>20</v>
      </c>
      <c r="AA25" s="32">
        <v>43585</v>
      </c>
      <c r="AB25" s="68"/>
      <c r="AC25" s="68" t="s">
        <v>42</v>
      </c>
    </row>
    <row r="26" spans="1:29" x14ac:dyDescent="0.25">
      <c r="A26" s="8"/>
      <c r="B26" s="8" t="s">
        <v>28</v>
      </c>
      <c r="C26" s="11">
        <v>43706</v>
      </c>
      <c r="D26" s="8"/>
      <c r="E26" s="8">
        <v>12</v>
      </c>
      <c r="G26" s="13"/>
      <c r="H26" s="13" t="s">
        <v>26</v>
      </c>
      <c r="I26" s="15">
        <v>43765</v>
      </c>
      <c r="J26" s="13"/>
      <c r="K26" s="13">
        <v>16</v>
      </c>
      <c r="M26" s="20"/>
      <c r="N26" s="22" t="s">
        <v>43</v>
      </c>
      <c r="O26" s="22" t="s">
        <v>164</v>
      </c>
      <c r="P26" s="22" t="s">
        <v>44</v>
      </c>
      <c r="Q26" s="20"/>
      <c r="S26" s="24"/>
      <c r="T26" s="24" t="s">
        <v>22</v>
      </c>
      <c r="U26" s="25">
        <v>45351</v>
      </c>
      <c r="V26" s="24"/>
      <c r="W26" s="24">
        <v>14</v>
      </c>
      <c r="Y26" s="31"/>
      <c r="Z26" s="31" t="s">
        <v>22</v>
      </c>
      <c r="AA26" s="32">
        <v>43586</v>
      </c>
      <c r="AB26" s="100">
        <v>45047</v>
      </c>
      <c r="AC26" s="31">
        <v>18</v>
      </c>
    </row>
    <row r="27" spans="1:29" x14ac:dyDescent="0.25">
      <c r="A27" s="8"/>
      <c r="B27" s="8" t="s">
        <v>30</v>
      </c>
      <c r="C27" s="11">
        <v>43707</v>
      </c>
      <c r="D27" s="8"/>
      <c r="E27" s="8">
        <v>13</v>
      </c>
      <c r="G27" s="13">
        <v>44</v>
      </c>
      <c r="H27" s="13" t="s">
        <v>34</v>
      </c>
      <c r="I27" s="15">
        <v>43768</v>
      </c>
      <c r="J27" s="13"/>
      <c r="K27" s="13">
        <v>17</v>
      </c>
      <c r="M27" s="20">
        <v>2</v>
      </c>
      <c r="N27" s="20" t="s">
        <v>21</v>
      </c>
      <c r="O27" s="21">
        <v>44569</v>
      </c>
      <c r="P27" s="20"/>
      <c r="Q27" s="20">
        <v>18</v>
      </c>
      <c r="S27" s="24"/>
      <c r="T27" s="24" t="s">
        <v>27</v>
      </c>
      <c r="U27" s="25">
        <v>43525</v>
      </c>
      <c r="V27" s="24"/>
      <c r="W27" s="24">
        <v>15</v>
      </c>
      <c r="Y27" s="31"/>
      <c r="Z27" s="31" t="s">
        <v>27</v>
      </c>
      <c r="AA27" s="32">
        <v>43587</v>
      </c>
      <c r="AB27" s="31"/>
      <c r="AC27" s="31">
        <v>19</v>
      </c>
    </row>
    <row r="28" spans="1:29" x14ac:dyDescent="0.25">
      <c r="A28" s="8"/>
      <c r="B28" s="8" t="s">
        <v>29</v>
      </c>
      <c r="C28" s="11">
        <v>43708</v>
      </c>
      <c r="D28" s="8"/>
      <c r="E28" s="8">
        <v>14</v>
      </c>
      <c r="G28" s="13"/>
      <c r="H28" s="13" t="s">
        <v>23</v>
      </c>
      <c r="I28" s="15">
        <v>44865</v>
      </c>
      <c r="J28" s="13"/>
      <c r="K28" s="13">
        <v>18</v>
      </c>
      <c r="M28" s="20"/>
      <c r="N28" s="20" t="s">
        <v>28</v>
      </c>
      <c r="O28" s="21">
        <v>43474</v>
      </c>
      <c r="P28" s="20"/>
      <c r="Q28" s="20">
        <v>19</v>
      </c>
      <c r="S28" s="24">
        <v>10</v>
      </c>
      <c r="T28" s="24" t="s">
        <v>21</v>
      </c>
      <c r="U28" s="25">
        <v>43528</v>
      </c>
      <c r="V28" s="24"/>
      <c r="W28" s="24">
        <v>16</v>
      </c>
      <c r="Y28" s="31">
        <v>19</v>
      </c>
      <c r="Z28" s="31" t="s">
        <v>21</v>
      </c>
      <c r="AA28" s="32">
        <v>43588</v>
      </c>
      <c r="AB28" s="31"/>
      <c r="AC28" s="31">
        <v>20</v>
      </c>
    </row>
    <row r="29" spans="1:29" x14ac:dyDescent="0.25">
      <c r="A29" s="8"/>
      <c r="B29" s="8" t="s">
        <v>26</v>
      </c>
      <c r="C29" s="11">
        <v>43709</v>
      </c>
      <c r="D29" s="8"/>
      <c r="E29" s="8">
        <v>15</v>
      </c>
      <c r="G29" s="13"/>
      <c r="H29" s="13" t="s">
        <v>20</v>
      </c>
      <c r="I29" s="15">
        <v>44866</v>
      </c>
      <c r="J29" s="13"/>
      <c r="K29" s="13">
        <v>19</v>
      </c>
      <c r="M29" s="20"/>
      <c r="N29" s="20" t="s">
        <v>20</v>
      </c>
      <c r="O29" s="21">
        <v>43475</v>
      </c>
      <c r="P29" s="20"/>
      <c r="Q29" s="20">
        <v>20</v>
      </c>
      <c r="S29" s="24"/>
      <c r="T29" s="24" t="s">
        <v>23</v>
      </c>
      <c r="U29" s="25">
        <v>43529</v>
      </c>
      <c r="V29" s="24"/>
      <c r="W29" s="24">
        <v>17</v>
      </c>
      <c r="Y29" s="31"/>
      <c r="Z29" s="31" t="s">
        <v>23</v>
      </c>
      <c r="AA29" s="32">
        <v>43591</v>
      </c>
      <c r="AB29" s="31"/>
      <c r="AC29" s="31">
        <v>21</v>
      </c>
    </row>
    <row r="30" spans="1:29" x14ac:dyDescent="0.25">
      <c r="A30" s="8">
        <v>36</v>
      </c>
      <c r="B30" s="8" t="s">
        <v>21</v>
      </c>
      <c r="C30" s="11">
        <v>43712</v>
      </c>
      <c r="D30" s="8"/>
      <c r="E30" s="8">
        <v>16</v>
      </c>
      <c r="G30" s="13"/>
      <c r="H30" s="13" t="s">
        <v>22</v>
      </c>
      <c r="I30" s="15">
        <v>44867</v>
      </c>
      <c r="J30" s="13"/>
      <c r="K30" s="13">
        <v>20</v>
      </c>
      <c r="M30" s="20"/>
      <c r="N30" s="20" t="s">
        <v>22</v>
      </c>
      <c r="O30" s="21">
        <v>43476</v>
      </c>
      <c r="P30" s="20"/>
      <c r="Q30" s="20">
        <v>21</v>
      </c>
      <c r="S30" s="24"/>
      <c r="T30" s="24" t="s">
        <v>20</v>
      </c>
      <c r="U30" s="25">
        <v>43530</v>
      </c>
      <c r="V30" s="24"/>
      <c r="W30" s="24">
        <v>18</v>
      </c>
      <c r="Y30" s="31"/>
      <c r="Z30" s="31" t="s">
        <v>20</v>
      </c>
      <c r="AA30" s="32">
        <v>43592</v>
      </c>
      <c r="AB30" s="31"/>
      <c r="AC30" s="31">
        <v>22</v>
      </c>
    </row>
    <row r="31" spans="1:29" x14ac:dyDescent="0.25">
      <c r="A31" s="8"/>
      <c r="B31" s="8" t="s">
        <v>28</v>
      </c>
      <c r="C31" s="11">
        <v>43713</v>
      </c>
      <c r="D31" s="8"/>
      <c r="E31" s="8">
        <v>17</v>
      </c>
      <c r="G31" s="13"/>
      <c r="H31" s="13" t="s">
        <v>26</v>
      </c>
      <c r="I31" s="15">
        <v>44868</v>
      </c>
      <c r="J31" s="13"/>
      <c r="K31" s="13">
        <v>21</v>
      </c>
      <c r="M31" s="20"/>
      <c r="N31" s="20" t="s">
        <v>27</v>
      </c>
      <c r="O31" s="21">
        <v>43477</v>
      </c>
      <c r="P31" s="20"/>
      <c r="Q31" s="20">
        <v>22</v>
      </c>
      <c r="S31" s="24"/>
      <c r="T31" s="24" t="s">
        <v>22</v>
      </c>
      <c r="U31" s="25">
        <v>43531</v>
      </c>
      <c r="V31" s="24"/>
      <c r="W31" s="24">
        <v>19</v>
      </c>
      <c r="Y31" s="31"/>
      <c r="Z31" s="31" t="s">
        <v>22</v>
      </c>
      <c r="AA31" s="32">
        <v>43593</v>
      </c>
      <c r="AB31" s="33" t="s">
        <v>45</v>
      </c>
      <c r="AC31" s="33" t="s">
        <v>45</v>
      </c>
    </row>
    <row r="32" spans="1:29" x14ac:dyDescent="0.25">
      <c r="A32" s="8"/>
      <c r="B32" s="8" t="s">
        <v>30</v>
      </c>
      <c r="C32" s="11">
        <v>43714</v>
      </c>
      <c r="D32" s="8"/>
      <c r="E32" s="8">
        <v>18</v>
      </c>
      <c r="G32" s="13">
        <v>45</v>
      </c>
      <c r="H32" s="13" t="s">
        <v>39</v>
      </c>
      <c r="I32" s="15">
        <v>43775</v>
      </c>
      <c r="J32" s="13"/>
      <c r="K32" s="13">
        <v>22</v>
      </c>
      <c r="M32" s="20">
        <v>3</v>
      </c>
      <c r="N32" s="20" t="s">
        <v>21</v>
      </c>
      <c r="O32" s="21">
        <v>43480</v>
      </c>
      <c r="P32" s="20"/>
      <c r="Q32" s="20">
        <v>23</v>
      </c>
      <c r="S32" s="24"/>
      <c r="T32" s="24" t="s">
        <v>27</v>
      </c>
      <c r="U32" s="25">
        <v>43532</v>
      </c>
      <c r="V32" s="24"/>
      <c r="W32" s="24">
        <v>20</v>
      </c>
      <c r="Y32" s="31"/>
      <c r="Z32" s="31" t="s">
        <v>27</v>
      </c>
      <c r="AA32" s="32">
        <v>43594</v>
      </c>
      <c r="AB32" s="31"/>
      <c r="AC32" s="31" t="s">
        <v>46</v>
      </c>
    </row>
    <row r="33" spans="1:29" x14ac:dyDescent="0.25">
      <c r="A33" s="8"/>
      <c r="B33" s="8" t="s">
        <v>29</v>
      </c>
      <c r="C33" s="11">
        <v>43715</v>
      </c>
      <c r="D33" s="8"/>
      <c r="E33" s="8">
        <v>19</v>
      </c>
      <c r="G33" s="13"/>
      <c r="H33" s="13" t="s">
        <v>23</v>
      </c>
      <c r="I33" s="15">
        <v>43776</v>
      </c>
      <c r="J33" s="13"/>
      <c r="K33" s="13">
        <v>23</v>
      </c>
      <c r="M33" s="20"/>
      <c r="N33" s="20" t="s">
        <v>23</v>
      </c>
      <c r="O33" s="21">
        <v>43481</v>
      </c>
      <c r="P33" s="20"/>
      <c r="Q33" s="20">
        <v>24</v>
      </c>
      <c r="S33" s="24">
        <v>11</v>
      </c>
      <c r="T33" s="24" t="s">
        <v>21</v>
      </c>
      <c r="U33" s="25">
        <v>43535</v>
      </c>
      <c r="V33" s="24"/>
      <c r="W33" s="24">
        <v>21</v>
      </c>
      <c r="Y33" s="31">
        <v>20</v>
      </c>
      <c r="Z33" s="31" t="s">
        <v>21</v>
      </c>
      <c r="AA33" s="32">
        <v>43595</v>
      </c>
      <c r="AB33" s="31"/>
      <c r="AC33" s="31">
        <v>23</v>
      </c>
    </row>
    <row r="34" spans="1:29" x14ac:dyDescent="0.25">
      <c r="A34" s="8"/>
      <c r="B34" s="8" t="s">
        <v>26</v>
      </c>
      <c r="C34" s="11">
        <v>43716</v>
      </c>
      <c r="D34" s="8"/>
      <c r="E34" s="8">
        <v>20</v>
      </c>
      <c r="G34" s="13"/>
      <c r="H34" s="13" t="s">
        <v>20</v>
      </c>
      <c r="I34" s="15">
        <v>43777</v>
      </c>
      <c r="J34" s="13"/>
      <c r="K34" s="13">
        <v>24</v>
      </c>
      <c r="M34" s="20"/>
      <c r="N34" s="20" t="s">
        <v>20</v>
      </c>
      <c r="O34" s="21">
        <v>43482</v>
      </c>
      <c r="P34" s="20"/>
      <c r="Q34" s="20">
        <v>25</v>
      </c>
      <c r="S34" s="24"/>
      <c r="T34" s="24" t="s">
        <v>23</v>
      </c>
      <c r="U34" s="25">
        <v>43536</v>
      </c>
      <c r="V34" s="24"/>
      <c r="W34" s="24">
        <v>22</v>
      </c>
      <c r="Y34" s="31"/>
      <c r="Z34" s="31" t="s">
        <v>23</v>
      </c>
      <c r="AA34" s="64">
        <v>43598</v>
      </c>
      <c r="AB34" s="31"/>
      <c r="AC34" s="31">
        <v>24</v>
      </c>
    </row>
    <row r="35" spans="1:29" x14ac:dyDescent="0.25">
      <c r="A35" s="8">
        <v>37</v>
      </c>
      <c r="B35" s="8" t="s">
        <v>21</v>
      </c>
      <c r="C35" s="11">
        <v>43719</v>
      </c>
      <c r="D35" s="8"/>
      <c r="E35" s="8">
        <v>21</v>
      </c>
      <c r="G35" s="13"/>
      <c r="H35" s="13" t="s">
        <v>29</v>
      </c>
      <c r="I35" s="15">
        <v>43778</v>
      </c>
      <c r="J35" s="13"/>
      <c r="K35" s="13">
        <v>25</v>
      </c>
      <c r="M35" s="20"/>
      <c r="N35" s="20" t="s">
        <v>22</v>
      </c>
      <c r="O35" s="21">
        <v>18</v>
      </c>
      <c r="P35" s="20"/>
      <c r="Q35" s="20">
        <v>26</v>
      </c>
      <c r="S35" s="24"/>
      <c r="T35" s="24" t="s">
        <v>20</v>
      </c>
      <c r="U35" s="25">
        <v>43537</v>
      </c>
      <c r="V35" s="24"/>
      <c r="W35" s="24">
        <v>23</v>
      </c>
      <c r="Y35" s="31"/>
      <c r="Z35" s="31" t="s">
        <v>20</v>
      </c>
      <c r="AA35" s="64">
        <v>43599</v>
      </c>
      <c r="AB35" s="31"/>
      <c r="AC35" s="31">
        <v>25</v>
      </c>
    </row>
    <row r="36" spans="1:29" x14ac:dyDescent="0.25">
      <c r="A36" s="8"/>
      <c r="B36" s="8" t="s">
        <v>28</v>
      </c>
      <c r="C36" s="11">
        <v>43720</v>
      </c>
      <c r="D36" s="8"/>
      <c r="E36" s="8">
        <v>22</v>
      </c>
      <c r="G36" s="13"/>
      <c r="H36" s="13" t="s">
        <v>26</v>
      </c>
      <c r="I36" s="15">
        <v>43779</v>
      </c>
      <c r="J36" s="13"/>
      <c r="K36" s="13">
        <v>26</v>
      </c>
      <c r="M36" s="20"/>
      <c r="N36" s="20" t="s">
        <v>27</v>
      </c>
      <c r="O36" s="21">
        <v>19</v>
      </c>
      <c r="P36" s="20"/>
      <c r="Q36" s="20">
        <v>27</v>
      </c>
      <c r="S36" s="24"/>
      <c r="T36" s="24" t="s">
        <v>22</v>
      </c>
      <c r="U36" s="25">
        <v>43538</v>
      </c>
      <c r="V36" s="24"/>
      <c r="W36" s="24">
        <v>24</v>
      </c>
      <c r="Y36" s="31"/>
      <c r="Z36" s="31" t="s">
        <v>22</v>
      </c>
      <c r="AA36" s="64">
        <v>43600</v>
      </c>
      <c r="AB36" s="33"/>
      <c r="AC36" s="31">
        <v>26</v>
      </c>
    </row>
    <row r="37" spans="1:29" x14ac:dyDescent="0.25">
      <c r="A37" s="8"/>
      <c r="B37" s="8" t="s">
        <v>30</v>
      </c>
      <c r="C37" s="11">
        <v>43721</v>
      </c>
      <c r="D37" s="8"/>
      <c r="E37" s="8">
        <v>23</v>
      </c>
      <c r="G37" s="13">
        <v>46</v>
      </c>
      <c r="H37" s="13" t="s">
        <v>39</v>
      </c>
      <c r="I37" s="15">
        <v>43782</v>
      </c>
      <c r="J37" s="13"/>
      <c r="K37" s="13">
        <v>27</v>
      </c>
      <c r="M37" s="20">
        <v>4</v>
      </c>
      <c r="N37" s="20" t="s">
        <v>21</v>
      </c>
      <c r="O37" s="21">
        <v>43487</v>
      </c>
      <c r="P37" s="20"/>
      <c r="Q37" s="20">
        <v>28</v>
      </c>
      <c r="S37" s="24"/>
      <c r="T37" s="24" t="s">
        <v>27</v>
      </c>
      <c r="U37" s="25">
        <v>43539</v>
      </c>
      <c r="V37" s="24"/>
      <c r="W37" s="24">
        <v>25</v>
      </c>
      <c r="Y37" s="31"/>
      <c r="Z37" s="31" t="s">
        <v>27</v>
      </c>
      <c r="AA37" s="64">
        <v>43601</v>
      </c>
      <c r="AB37" s="56"/>
      <c r="AC37" s="31">
        <v>27</v>
      </c>
    </row>
    <row r="38" spans="1:29" x14ac:dyDescent="0.25">
      <c r="A38" s="8"/>
      <c r="B38" s="8" t="s">
        <v>29</v>
      </c>
      <c r="C38" s="11">
        <v>43722</v>
      </c>
      <c r="D38" s="8"/>
      <c r="E38" s="8">
        <v>24</v>
      </c>
      <c r="G38" s="13"/>
      <c r="H38" s="13" t="s">
        <v>23</v>
      </c>
      <c r="I38" s="15">
        <v>43783</v>
      </c>
      <c r="J38" s="13"/>
      <c r="K38" s="13">
        <v>28</v>
      </c>
      <c r="M38" s="20"/>
      <c r="N38" s="20" t="s">
        <v>23</v>
      </c>
      <c r="O38" s="21">
        <v>43488</v>
      </c>
      <c r="P38" s="20"/>
      <c r="Q38" s="20">
        <v>29</v>
      </c>
      <c r="S38" s="24">
        <v>12</v>
      </c>
      <c r="T38" s="24" t="s">
        <v>21</v>
      </c>
      <c r="U38" s="25">
        <v>43542</v>
      </c>
      <c r="V38" s="24"/>
      <c r="W38" s="24">
        <v>26</v>
      </c>
      <c r="Y38" s="31">
        <v>21</v>
      </c>
      <c r="Z38" s="31" t="s">
        <v>21</v>
      </c>
      <c r="AA38" s="64">
        <v>43602</v>
      </c>
      <c r="AB38" s="31"/>
      <c r="AC38" s="31">
        <v>28</v>
      </c>
    </row>
    <row r="39" spans="1:29" x14ac:dyDescent="0.25">
      <c r="A39" s="8"/>
      <c r="B39" s="8" t="s">
        <v>26</v>
      </c>
      <c r="C39" s="11">
        <v>43723</v>
      </c>
      <c r="D39" s="8"/>
      <c r="E39" s="8">
        <v>25</v>
      </c>
      <c r="G39" s="13"/>
      <c r="H39" s="13" t="s">
        <v>20</v>
      </c>
      <c r="I39" s="15">
        <v>43784</v>
      </c>
      <c r="J39" s="13"/>
      <c r="K39" s="13">
        <v>29</v>
      </c>
      <c r="M39" s="20"/>
      <c r="N39" s="20" t="s">
        <v>20</v>
      </c>
      <c r="O39" s="21">
        <v>43489</v>
      </c>
      <c r="P39" s="20"/>
      <c r="Q39" s="20">
        <v>30</v>
      </c>
      <c r="S39" s="24"/>
      <c r="T39" s="24" t="s">
        <v>23</v>
      </c>
      <c r="U39" s="25">
        <v>43543</v>
      </c>
      <c r="V39" s="24"/>
      <c r="W39" s="24">
        <v>27</v>
      </c>
      <c r="Y39" s="31"/>
      <c r="Z39" s="31" t="s">
        <v>23</v>
      </c>
      <c r="AA39" s="32">
        <v>43605</v>
      </c>
      <c r="AB39" s="31"/>
      <c r="AC39" s="31">
        <v>29</v>
      </c>
    </row>
    <row r="40" spans="1:29" x14ac:dyDescent="0.25">
      <c r="A40" s="8">
        <v>38</v>
      </c>
      <c r="B40" s="8" t="s">
        <v>21</v>
      </c>
      <c r="C40" s="11">
        <v>43726</v>
      </c>
      <c r="D40" s="8"/>
      <c r="E40" s="8">
        <v>26</v>
      </c>
      <c r="G40" s="13"/>
      <c r="H40" s="13" t="s">
        <v>29</v>
      </c>
      <c r="I40" s="15">
        <v>43785</v>
      </c>
      <c r="J40" s="13"/>
      <c r="K40" s="13">
        <v>30</v>
      </c>
      <c r="M40" s="20"/>
      <c r="N40" s="20" t="s">
        <v>22</v>
      </c>
      <c r="O40" s="21">
        <v>43490</v>
      </c>
      <c r="P40" s="20"/>
      <c r="Q40" s="20">
        <v>31</v>
      </c>
      <c r="S40" s="24"/>
      <c r="T40" s="24" t="s">
        <v>20</v>
      </c>
      <c r="U40" s="25">
        <v>43544</v>
      </c>
      <c r="V40" s="24"/>
      <c r="W40" s="24">
        <v>28</v>
      </c>
      <c r="Y40" s="31"/>
      <c r="Z40" s="31" t="s">
        <v>20</v>
      </c>
      <c r="AA40" s="32">
        <v>43606</v>
      </c>
      <c r="AB40" s="31"/>
      <c r="AC40" s="31">
        <v>30</v>
      </c>
    </row>
    <row r="41" spans="1:29" x14ac:dyDescent="0.25">
      <c r="A41" s="8"/>
      <c r="B41" s="8" t="s">
        <v>28</v>
      </c>
      <c r="C41" s="11">
        <v>43727</v>
      </c>
      <c r="D41" s="8"/>
      <c r="E41" s="8">
        <v>27</v>
      </c>
      <c r="G41" s="13"/>
      <c r="H41" s="13" t="s">
        <v>26</v>
      </c>
      <c r="I41" s="15">
        <v>43786</v>
      </c>
      <c r="J41" s="13"/>
      <c r="K41" s="13">
        <v>31</v>
      </c>
      <c r="M41" s="20"/>
      <c r="N41" s="20" t="s">
        <v>27</v>
      </c>
      <c r="O41" s="21">
        <v>43491</v>
      </c>
      <c r="P41" s="20"/>
      <c r="Q41" s="20">
        <v>32</v>
      </c>
      <c r="S41" s="24"/>
      <c r="T41" s="24" t="s">
        <v>22</v>
      </c>
      <c r="U41" s="25">
        <v>43545</v>
      </c>
      <c r="V41" s="24"/>
      <c r="W41" s="24">
        <v>29</v>
      </c>
      <c r="Y41" s="31"/>
      <c r="Z41" s="31" t="s">
        <v>22</v>
      </c>
      <c r="AA41" s="32">
        <v>43607</v>
      </c>
      <c r="AB41" s="31"/>
      <c r="AC41" s="31">
        <v>31</v>
      </c>
    </row>
    <row r="42" spans="1:29" x14ac:dyDescent="0.25">
      <c r="A42" s="8"/>
      <c r="B42" s="8" t="s">
        <v>30</v>
      </c>
      <c r="C42" s="11">
        <v>43728</v>
      </c>
      <c r="D42" s="8"/>
      <c r="E42" s="8">
        <v>28</v>
      </c>
      <c r="G42" s="13">
        <v>47</v>
      </c>
      <c r="H42" s="13" t="s">
        <v>39</v>
      </c>
      <c r="I42" s="17">
        <v>43789</v>
      </c>
      <c r="J42" s="13"/>
      <c r="K42" s="13">
        <v>32</v>
      </c>
      <c r="M42" s="20">
        <v>5</v>
      </c>
      <c r="N42" s="20" t="s">
        <v>21</v>
      </c>
      <c r="O42" s="21">
        <v>43494</v>
      </c>
      <c r="P42" s="20"/>
      <c r="Q42" s="20">
        <v>33</v>
      </c>
      <c r="S42" s="24"/>
      <c r="T42" s="24" t="s">
        <v>27</v>
      </c>
      <c r="U42" s="25">
        <v>43546</v>
      </c>
      <c r="V42" s="24"/>
      <c r="W42" s="24">
        <v>30</v>
      </c>
      <c r="Y42" s="31"/>
      <c r="Z42" s="31" t="s">
        <v>27</v>
      </c>
      <c r="AA42" s="32">
        <v>43608</v>
      </c>
      <c r="AB42" s="31"/>
      <c r="AC42" s="31">
        <v>32</v>
      </c>
    </row>
    <row r="43" spans="1:29" x14ac:dyDescent="0.25">
      <c r="A43" s="8"/>
      <c r="B43" s="8" t="s">
        <v>29</v>
      </c>
      <c r="C43" s="11">
        <v>43729</v>
      </c>
      <c r="D43" s="8"/>
      <c r="E43" s="8">
        <v>29</v>
      </c>
      <c r="G43" s="13"/>
      <c r="H43" s="13" t="s">
        <v>23</v>
      </c>
      <c r="I43" s="17">
        <v>43790</v>
      </c>
      <c r="J43" s="13"/>
      <c r="K43" s="13">
        <v>33</v>
      </c>
      <c r="M43" s="20"/>
      <c r="N43" s="20" t="s">
        <v>23</v>
      </c>
      <c r="O43" s="21">
        <v>43495</v>
      </c>
      <c r="P43" s="20"/>
      <c r="Q43" s="20">
        <v>34</v>
      </c>
      <c r="S43" s="24">
        <v>13</v>
      </c>
      <c r="T43" s="24" t="s">
        <v>21</v>
      </c>
      <c r="U43" s="25">
        <v>43549</v>
      </c>
      <c r="V43" s="24"/>
      <c r="W43" s="24">
        <v>31</v>
      </c>
      <c r="Y43" s="31">
        <v>22</v>
      </c>
      <c r="Z43" s="31" t="s">
        <v>21</v>
      </c>
      <c r="AA43" s="32">
        <v>43609</v>
      </c>
      <c r="AB43" s="31"/>
      <c r="AC43" s="31">
        <v>33</v>
      </c>
    </row>
    <row r="44" spans="1:29" x14ac:dyDescent="0.25">
      <c r="A44" s="8"/>
      <c r="B44" s="8" t="s">
        <v>26</v>
      </c>
      <c r="C44" s="11">
        <v>43730</v>
      </c>
      <c r="D44" s="8"/>
      <c r="E44" s="8">
        <v>30</v>
      </c>
      <c r="G44" s="13"/>
      <c r="H44" s="13" t="s">
        <v>20</v>
      </c>
      <c r="I44" s="17">
        <v>43791</v>
      </c>
      <c r="J44" s="13"/>
      <c r="K44" s="13">
        <v>34</v>
      </c>
      <c r="M44" s="20"/>
      <c r="N44" s="20" t="s">
        <v>20</v>
      </c>
      <c r="O44" s="21">
        <v>43496</v>
      </c>
      <c r="P44" s="20"/>
      <c r="Q44" s="20">
        <v>35</v>
      </c>
      <c r="S44" s="24"/>
      <c r="T44" s="24" t="s">
        <v>23</v>
      </c>
      <c r="U44" s="25">
        <v>43550</v>
      </c>
      <c r="V44" s="24"/>
      <c r="W44" s="24">
        <v>32</v>
      </c>
      <c r="Y44" s="31"/>
      <c r="Z44" s="31" t="s">
        <v>23</v>
      </c>
      <c r="AA44" s="32">
        <v>43612</v>
      </c>
      <c r="AB44" s="31"/>
      <c r="AC44" s="31">
        <v>34</v>
      </c>
    </row>
    <row r="45" spans="1:29" x14ac:dyDescent="0.25">
      <c r="A45" s="8">
        <v>39</v>
      </c>
      <c r="B45" s="8" t="s">
        <v>21</v>
      </c>
      <c r="C45" s="11">
        <v>43733</v>
      </c>
      <c r="D45" s="8"/>
      <c r="E45" s="8">
        <v>31</v>
      </c>
      <c r="G45" s="13"/>
      <c r="H45" s="13" t="s">
        <v>29</v>
      </c>
      <c r="I45" s="17">
        <v>43792</v>
      </c>
      <c r="J45" s="13"/>
      <c r="K45" s="13">
        <v>35</v>
      </c>
      <c r="M45" s="20"/>
      <c r="N45" s="20" t="s">
        <v>22</v>
      </c>
      <c r="O45" s="21">
        <v>43497</v>
      </c>
      <c r="P45" s="20"/>
      <c r="Q45" s="20">
        <v>36</v>
      </c>
      <c r="S45" s="24"/>
      <c r="T45" s="24" t="s">
        <v>20</v>
      </c>
      <c r="U45" s="25">
        <v>43551</v>
      </c>
      <c r="V45" s="24"/>
      <c r="W45" s="24">
        <v>33</v>
      </c>
      <c r="Y45" s="31"/>
      <c r="Z45" s="31" t="s">
        <v>20</v>
      </c>
      <c r="AA45" s="32">
        <v>43613</v>
      </c>
      <c r="AB45" s="31"/>
      <c r="AC45" s="31">
        <v>35</v>
      </c>
    </row>
    <row r="46" spans="1:29" x14ac:dyDescent="0.25">
      <c r="A46" s="8"/>
      <c r="B46" s="8" t="s">
        <v>28</v>
      </c>
      <c r="C46" s="10">
        <v>43734</v>
      </c>
      <c r="D46" s="8"/>
      <c r="E46" s="8">
        <v>32</v>
      </c>
      <c r="G46" s="13"/>
      <c r="H46" s="13" t="s">
        <v>26</v>
      </c>
      <c r="I46" s="17">
        <v>44889</v>
      </c>
      <c r="J46" s="13"/>
      <c r="K46" s="13">
        <v>36</v>
      </c>
      <c r="M46" s="20"/>
      <c r="N46" s="20" t="s">
        <v>27</v>
      </c>
      <c r="O46" s="21">
        <v>43498</v>
      </c>
      <c r="P46" s="20"/>
      <c r="Q46" s="23">
        <v>37</v>
      </c>
      <c r="S46" s="24"/>
      <c r="T46" s="24" t="s">
        <v>22</v>
      </c>
      <c r="U46" s="25">
        <v>43552</v>
      </c>
      <c r="V46" s="24"/>
      <c r="W46" s="24">
        <v>34</v>
      </c>
      <c r="Y46" s="31"/>
      <c r="Z46" s="31" t="s">
        <v>22</v>
      </c>
      <c r="AA46" s="32">
        <v>43614</v>
      </c>
      <c r="AB46" s="33"/>
      <c r="AC46" s="31">
        <v>36</v>
      </c>
    </row>
    <row r="47" spans="1:29" x14ac:dyDescent="0.25">
      <c r="A47" s="8"/>
      <c r="B47" s="8" t="s">
        <v>30</v>
      </c>
      <c r="C47" s="10">
        <v>43735</v>
      </c>
      <c r="D47" s="8"/>
      <c r="E47" s="8">
        <v>33</v>
      </c>
      <c r="G47" s="13"/>
      <c r="H47" s="13" t="s">
        <v>47</v>
      </c>
      <c r="I47" s="17">
        <v>44892</v>
      </c>
      <c r="J47" s="13"/>
      <c r="K47" s="13">
        <v>37</v>
      </c>
      <c r="O47" s="2"/>
      <c r="Q47" s="53"/>
      <c r="S47" s="24"/>
      <c r="T47" s="24" t="s">
        <v>27</v>
      </c>
      <c r="U47" s="25">
        <v>43553</v>
      </c>
      <c r="V47" s="27" t="s">
        <v>48</v>
      </c>
      <c r="W47" s="27" t="s">
        <v>48</v>
      </c>
      <c r="Y47" s="31"/>
      <c r="Z47" s="31" t="s">
        <v>27</v>
      </c>
      <c r="AA47" s="32">
        <v>43615</v>
      </c>
      <c r="AB47" s="31" t="s">
        <v>49</v>
      </c>
      <c r="AC47" s="31">
        <v>37</v>
      </c>
    </row>
    <row r="48" spans="1:29" x14ac:dyDescent="0.25">
      <c r="A48" s="8"/>
      <c r="B48" s="8" t="s">
        <v>29</v>
      </c>
      <c r="C48" s="10">
        <v>43736</v>
      </c>
      <c r="D48" s="8"/>
      <c r="E48" s="8">
        <v>34</v>
      </c>
      <c r="G48" s="13"/>
      <c r="H48" s="13" t="s">
        <v>23</v>
      </c>
      <c r="I48" s="17">
        <v>44893</v>
      </c>
      <c r="J48" s="13"/>
      <c r="K48" s="18">
        <v>38</v>
      </c>
      <c r="O48" s="2"/>
      <c r="Q48" s="53"/>
      <c r="S48" s="24">
        <v>14</v>
      </c>
      <c r="T48" s="24" t="s">
        <v>21</v>
      </c>
      <c r="U48" s="61">
        <v>43556</v>
      </c>
      <c r="V48" s="27" t="s">
        <v>48</v>
      </c>
      <c r="W48" s="27" t="s">
        <v>48</v>
      </c>
      <c r="Y48" s="31"/>
      <c r="Z48" s="31" t="s">
        <v>50</v>
      </c>
      <c r="AA48" s="32">
        <v>43616</v>
      </c>
      <c r="AB48" s="31" t="s">
        <v>51</v>
      </c>
      <c r="AC48" s="34">
        <v>38</v>
      </c>
    </row>
    <row r="49" spans="1:31" x14ac:dyDescent="0.25">
      <c r="A49" s="8"/>
      <c r="B49" s="8" t="s">
        <v>26</v>
      </c>
      <c r="C49" s="10">
        <v>43737</v>
      </c>
      <c r="D49" s="8"/>
      <c r="E49" s="8">
        <v>35</v>
      </c>
      <c r="I49" s="2"/>
      <c r="J49" s="1"/>
      <c r="K49" s="1"/>
      <c r="O49" s="2"/>
      <c r="S49" s="24"/>
      <c r="T49" s="24" t="s">
        <v>23</v>
      </c>
      <c r="U49" s="61">
        <v>43557</v>
      </c>
      <c r="V49" s="27"/>
      <c r="W49" s="27">
        <v>35</v>
      </c>
      <c r="Y49" s="31"/>
      <c r="Z49" s="31"/>
      <c r="AA49" s="32"/>
      <c r="AB49" s="31"/>
      <c r="AC49" s="34"/>
    </row>
    <row r="50" spans="1:31" x14ac:dyDescent="0.25">
      <c r="A50" s="8">
        <v>40</v>
      </c>
      <c r="B50" s="8" t="s">
        <v>47</v>
      </c>
      <c r="C50" s="10">
        <v>43740</v>
      </c>
      <c r="D50" s="8"/>
      <c r="E50" s="8">
        <v>36</v>
      </c>
      <c r="I50" s="2"/>
      <c r="J50" s="1"/>
      <c r="K50" s="1"/>
      <c r="O50" s="2"/>
      <c r="S50" s="24"/>
      <c r="T50" s="24" t="s">
        <v>20</v>
      </c>
      <c r="U50" s="61">
        <v>44654</v>
      </c>
      <c r="V50" s="24"/>
      <c r="W50" s="24">
        <v>36</v>
      </c>
      <c r="Y50" s="30">
        <v>23</v>
      </c>
      <c r="Z50" s="30" t="s">
        <v>21</v>
      </c>
      <c r="AA50" s="32"/>
      <c r="AB50" s="30"/>
      <c r="AC50" s="30"/>
    </row>
    <row r="51" spans="1:31" x14ac:dyDescent="0.25">
      <c r="A51" s="8"/>
      <c r="B51" s="8" t="s">
        <v>28</v>
      </c>
      <c r="C51" s="10">
        <v>43741</v>
      </c>
      <c r="D51" s="8"/>
      <c r="E51" s="12">
        <v>37</v>
      </c>
      <c r="I51" s="2"/>
      <c r="J51" s="1"/>
      <c r="K51" s="1"/>
      <c r="O51" s="2"/>
      <c r="S51" s="102"/>
      <c r="T51" s="102" t="s">
        <v>22</v>
      </c>
      <c r="U51" s="103">
        <v>44655</v>
      </c>
      <c r="V51" s="102"/>
      <c r="W51" s="102">
        <v>37</v>
      </c>
      <c r="Y51" s="30"/>
      <c r="Z51" s="30" t="s">
        <v>23</v>
      </c>
      <c r="AA51" s="32">
        <v>43619</v>
      </c>
      <c r="AB51" s="30"/>
      <c r="AC51" s="30"/>
    </row>
    <row r="52" spans="1:31" x14ac:dyDescent="0.25">
      <c r="C52" s="2"/>
      <c r="E52" s="53"/>
      <c r="I52" s="2"/>
      <c r="J52" s="4"/>
      <c r="K52" s="1"/>
      <c r="O52" s="2"/>
      <c r="S52" s="104"/>
      <c r="T52" s="104" t="s">
        <v>27</v>
      </c>
      <c r="U52" s="103">
        <v>45387</v>
      </c>
      <c r="V52" s="104"/>
      <c r="W52" s="105">
        <v>38</v>
      </c>
      <c r="Y52" s="30"/>
      <c r="Z52" s="30" t="s">
        <v>20</v>
      </c>
      <c r="AA52" s="32">
        <v>43620</v>
      </c>
      <c r="AB52" s="65"/>
      <c r="AC52" s="30"/>
    </row>
    <row r="53" spans="1:31" x14ac:dyDescent="0.25">
      <c r="C53" s="2"/>
      <c r="U53" s="101"/>
      <c r="W53" s="53"/>
      <c r="Y53" s="30"/>
      <c r="Z53" s="30" t="s">
        <v>29</v>
      </c>
      <c r="AA53" s="32">
        <v>43621</v>
      </c>
      <c r="AB53" s="74"/>
      <c r="AC53" s="30"/>
    </row>
    <row r="54" spans="1:31" x14ac:dyDescent="0.25">
      <c r="C54" s="2"/>
      <c r="T54" s="1" t="s">
        <v>4</v>
      </c>
      <c r="U54" s="2"/>
      <c r="V54" s="70"/>
      <c r="W54" s="70"/>
      <c r="Y54" s="30"/>
      <c r="Z54" s="30" t="s">
        <v>27</v>
      </c>
      <c r="AA54" s="32">
        <v>43622</v>
      </c>
      <c r="AB54" s="74" t="s">
        <v>52</v>
      </c>
      <c r="AC54" s="30"/>
    </row>
    <row r="55" spans="1:31" x14ac:dyDescent="0.25">
      <c r="U55" s="2"/>
      <c r="V55" s="70"/>
      <c r="W55" s="70"/>
      <c r="Y55" s="30"/>
      <c r="Z55" s="30"/>
      <c r="AA55" s="32">
        <v>43623</v>
      </c>
      <c r="AB55" s="54"/>
      <c r="AC55" s="30"/>
    </row>
    <row r="56" spans="1:31" x14ac:dyDescent="0.25">
      <c r="U56" s="2"/>
      <c r="V56" s="70"/>
      <c r="W56" s="71"/>
      <c r="Y56" s="30"/>
      <c r="Z56" s="30"/>
      <c r="AA56" s="30" t="s">
        <v>53</v>
      </c>
      <c r="AB56" s="54" t="s">
        <v>54</v>
      </c>
      <c r="AC56" s="30" t="s">
        <v>55</v>
      </c>
    </row>
    <row r="57" spans="1:31" x14ac:dyDescent="0.25">
      <c r="J57" t="s">
        <v>4</v>
      </c>
      <c r="U57" s="2"/>
      <c r="V57" s="70"/>
      <c r="W57" s="71"/>
      <c r="Y57" s="30"/>
      <c r="Z57" s="30"/>
      <c r="AA57" s="30" t="s">
        <v>56</v>
      </c>
      <c r="AB57" s="54" t="s">
        <v>57</v>
      </c>
      <c r="AC57" s="30"/>
      <c r="AE57" t="s">
        <v>4</v>
      </c>
    </row>
    <row r="58" spans="1:31" x14ac:dyDescent="0.25">
      <c r="AA58" s="19"/>
    </row>
    <row r="59" spans="1:31" x14ac:dyDescent="0.25">
      <c r="V59" t="s">
        <v>61</v>
      </c>
      <c r="Z59" s="19" t="s">
        <v>59</v>
      </c>
      <c r="AA59" s="77"/>
      <c r="AB59" s="107">
        <f>SUM(E51+K48+Q46+W52+AC48)</f>
        <v>188</v>
      </c>
    </row>
    <row r="60" spans="1:31" x14ac:dyDescent="0.25">
      <c r="AA60" s="66"/>
      <c r="AB60" s="66"/>
    </row>
    <row r="61" spans="1:31" x14ac:dyDescent="0.25">
      <c r="Y61" s="66"/>
    </row>
    <row r="62" spans="1:31" x14ac:dyDescent="0.25">
      <c r="AB62" s="66"/>
    </row>
    <row r="66" spans="1:26" x14ac:dyDescent="0.25">
      <c r="A66" s="3" t="s">
        <v>58</v>
      </c>
    </row>
    <row r="67" spans="1:26" x14ac:dyDescent="0.25">
      <c r="A67" s="1" t="s">
        <v>60</v>
      </c>
      <c r="B67" s="1">
        <v>6</v>
      </c>
    </row>
    <row r="68" spans="1:26" x14ac:dyDescent="0.25">
      <c r="A68" s="1" t="s">
        <v>62</v>
      </c>
      <c r="B68" s="1">
        <v>2</v>
      </c>
      <c r="C68" s="2"/>
      <c r="Z68" s="36"/>
    </row>
    <row r="69" spans="1:26" x14ac:dyDescent="0.25">
      <c r="A69" s="1" t="s">
        <v>63</v>
      </c>
      <c r="B69" s="1">
        <v>16</v>
      </c>
      <c r="D69" s="3" t="s">
        <v>64</v>
      </c>
      <c r="G69" s="78" t="s">
        <v>65</v>
      </c>
      <c r="H69" s="53"/>
      <c r="N69" s="29"/>
      <c r="Z69" s="36"/>
    </row>
    <row r="70" spans="1:26" x14ac:dyDescent="0.25">
      <c r="A70" s="1" t="s">
        <v>66</v>
      </c>
      <c r="B70" s="1">
        <v>7</v>
      </c>
      <c r="C70" s="2"/>
      <c r="G70" s="78" t="s">
        <v>67</v>
      </c>
      <c r="H70" s="53"/>
      <c r="Z70" s="36"/>
    </row>
    <row r="71" spans="1:26" x14ac:dyDescent="0.25">
      <c r="A71" s="1" t="s">
        <v>68</v>
      </c>
      <c r="B71" s="1">
        <v>0</v>
      </c>
      <c r="D71" s="1" t="s">
        <v>69</v>
      </c>
      <c r="G71" s="78" t="s">
        <v>70</v>
      </c>
      <c r="H71" s="53"/>
      <c r="Z71" s="36"/>
    </row>
    <row r="72" spans="1:26" x14ac:dyDescent="0.25">
      <c r="A72" s="1" t="s">
        <v>71</v>
      </c>
      <c r="B72" s="1">
        <v>53</v>
      </c>
      <c r="G72" s="78" t="s">
        <v>72</v>
      </c>
      <c r="H72" s="53"/>
    </row>
    <row r="73" spans="1:26" x14ac:dyDescent="0.25">
      <c r="A73" s="53" t="s">
        <v>73</v>
      </c>
      <c r="B73" s="53">
        <f>SUM(B67:B72)</f>
        <v>84</v>
      </c>
      <c r="C73" s="2"/>
      <c r="G73" s="78" t="s">
        <v>74</v>
      </c>
      <c r="H73" s="53"/>
    </row>
    <row r="74" spans="1:26" x14ac:dyDescent="0.25">
      <c r="G74" s="78" t="s">
        <v>75</v>
      </c>
      <c r="H74" s="53"/>
    </row>
    <row r="75" spans="1:26" x14ac:dyDescent="0.25">
      <c r="G75" s="78" t="s">
        <v>76</v>
      </c>
      <c r="H75" s="53"/>
    </row>
    <row r="76" spans="1:26" x14ac:dyDescent="0.25">
      <c r="A76" s="55" t="s">
        <v>77</v>
      </c>
      <c r="G76" s="53"/>
      <c r="H76" s="53"/>
    </row>
    <row r="77" spans="1:26" x14ac:dyDescent="0.25">
      <c r="A77" s="3" t="s">
        <v>78</v>
      </c>
    </row>
    <row r="78" spans="1:26" x14ac:dyDescent="0.25">
      <c r="A78" s="3" t="s">
        <v>79</v>
      </c>
    </row>
    <row r="79" spans="1:26" x14ac:dyDescent="0.25">
      <c r="A79" s="3" t="s">
        <v>80</v>
      </c>
      <c r="I79" s="1" t="s">
        <v>4</v>
      </c>
    </row>
    <row r="80" spans="1:26" ht="18.75" x14ac:dyDescent="0.3">
      <c r="A80" s="3" t="s">
        <v>81</v>
      </c>
      <c r="H80" s="72"/>
    </row>
  </sheetData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74"/>
  <sheetViews>
    <sheetView topLeftCell="B1" zoomScaleNormal="100" workbookViewId="0">
      <selection activeCell="O28" sqref="O28"/>
    </sheetView>
  </sheetViews>
  <sheetFormatPr defaultRowHeight="15" x14ac:dyDescent="0.25"/>
  <cols>
    <col min="1" max="2" width="8.7109375" style="1"/>
    <col min="3" max="3" width="10.42578125" style="1" bestFit="1" customWidth="1"/>
    <col min="4" max="4" width="15.42578125" style="1" customWidth="1"/>
    <col min="5" max="5" width="10.28515625" style="1" customWidth="1"/>
    <col min="6" max="9" width="8.7109375" style="1"/>
    <col min="10" max="10" width="13.140625" customWidth="1"/>
    <col min="13" max="14" width="8.7109375" style="1"/>
    <col min="15" max="15" width="10.42578125" style="1" customWidth="1"/>
    <col min="16" max="16" width="11.42578125" style="1" customWidth="1"/>
    <col min="17" max="17" width="8.7109375" style="1"/>
    <col min="19" max="20" width="8.7109375" style="1"/>
    <col min="21" max="21" width="10.28515625" style="1" customWidth="1"/>
    <col min="22" max="22" width="8.7109375" style="1"/>
    <col min="23" max="23" width="11.28515625" style="1" customWidth="1"/>
    <col min="27" max="27" width="13.5703125" customWidth="1"/>
    <col min="28" max="28" width="12.85546875" customWidth="1"/>
    <col min="29" max="29" width="11.85546875" customWidth="1"/>
  </cols>
  <sheetData>
    <row r="1" spans="1:29" ht="18.75" x14ac:dyDescent="0.3">
      <c r="A1" s="67" t="s">
        <v>0</v>
      </c>
    </row>
    <row r="2" spans="1:29" ht="21" x14ac:dyDescent="0.35">
      <c r="A2" s="37" t="s">
        <v>1</v>
      </c>
      <c r="F2" s="38"/>
      <c r="AB2" t="s">
        <v>82</v>
      </c>
    </row>
    <row r="3" spans="1:29" ht="21" x14ac:dyDescent="0.35">
      <c r="A3" s="37" t="s">
        <v>83</v>
      </c>
      <c r="O3" s="1" t="s">
        <v>4</v>
      </c>
    </row>
    <row r="4" spans="1:29" ht="21" x14ac:dyDescent="0.35">
      <c r="A4" s="37"/>
    </row>
    <row r="6" spans="1:29" x14ac:dyDescent="0.25">
      <c r="A6" s="39" t="s">
        <v>5</v>
      </c>
      <c r="B6" s="5"/>
      <c r="C6" s="5"/>
      <c r="D6" s="5"/>
      <c r="E6" s="5"/>
      <c r="G6" s="40" t="s">
        <v>6</v>
      </c>
      <c r="H6" s="6"/>
      <c r="I6" s="6"/>
      <c r="J6" s="7"/>
      <c r="K6" s="7"/>
      <c r="M6" s="43" t="s">
        <v>7</v>
      </c>
      <c r="N6" s="44"/>
      <c r="O6" s="44"/>
      <c r="P6" s="44"/>
      <c r="Q6" s="44"/>
      <c r="S6" s="47" t="s">
        <v>8</v>
      </c>
      <c r="T6" s="48"/>
      <c r="U6" s="48"/>
      <c r="V6" s="48"/>
      <c r="W6" s="48"/>
      <c r="Y6" s="51" t="s">
        <v>9</v>
      </c>
      <c r="Z6" s="52"/>
      <c r="AA6" s="52"/>
      <c r="AB6" s="52"/>
      <c r="AC6" s="52"/>
    </row>
    <row r="7" spans="1:29" ht="30" x14ac:dyDescent="0.25">
      <c r="A7" s="8" t="s">
        <v>10</v>
      </c>
      <c r="B7" s="8" t="s">
        <v>11</v>
      </c>
      <c r="C7" s="8" t="s">
        <v>12</v>
      </c>
      <c r="D7" s="9" t="s">
        <v>13</v>
      </c>
      <c r="E7" s="9" t="s">
        <v>14</v>
      </c>
      <c r="G7" s="13" t="s">
        <v>10</v>
      </c>
      <c r="H7" s="13" t="s">
        <v>11</v>
      </c>
      <c r="I7" s="13" t="s">
        <v>12</v>
      </c>
      <c r="J7" s="14" t="s">
        <v>15</v>
      </c>
      <c r="K7" s="14" t="s">
        <v>14</v>
      </c>
      <c r="M7" s="41" t="s">
        <v>16</v>
      </c>
      <c r="N7" s="41" t="s">
        <v>11</v>
      </c>
      <c r="O7" s="41" t="s">
        <v>12</v>
      </c>
      <c r="P7" s="42" t="s">
        <v>15</v>
      </c>
      <c r="Q7" s="42" t="s">
        <v>14</v>
      </c>
      <c r="S7" s="45" t="s">
        <v>16</v>
      </c>
      <c r="T7" s="45" t="s">
        <v>11</v>
      </c>
      <c r="U7" s="45" t="s">
        <v>12</v>
      </c>
      <c r="V7" s="46" t="s">
        <v>15</v>
      </c>
      <c r="W7" s="46" t="s">
        <v>14</v>
      </c>
      <c r="Y7" s="49" t="s">
        <v>16</v>
      </c>
      <c r="Z7" s="49" t="s">
        <v>11</v>
      </c>
      <c r="AA7" s="49" t="s">
        <v>12</v>
      </c>
      <c r="AB7" s="50" t="s">
        <v>15</v>
      </c>
      <c r="AC7" s="50" t="s">
        <v>14</v>
      </c>
    </row>
    <row r="8" spans="1:29" x14ac:dyDescent="0.25">
      <c r="A8" s="8"/>
      <c r="B8" s="8" t="s">
        <v>84</v>
      </c>
      <c r="C8" s="8" t="s">
        <v>85</v>
      </c>
      <c r="D8" s="35" t="s">
        <v>86</v>
      </c>
      <c r="E8" s="8"/>
      <c r="G8" s="13"/>
      <c r="H8" s="13" t="s">
        <v>22</v>
      </c>
      <c r="I8" s="17">
        <v>45202</v>
      </c>
      <c r="J8" s="14"/>
      <c r="K8" s="14">
        <v>1</v>
      </c>
      <c r="M8" s="41">
        <v>48</v>
      </c>
      <c r="N8" s="41" t="s">
        <v>20</v>
      </c>
      <c r="O8" s="69">
        <v>44892</v>
      </c>
      <c r="P8" s="42"/>
      <c r="Q8" s="42">
        <v>1</v>
      </c>
      <c r="S8" s="45">
        <v>6</v>
      </c>
      <c r="T8" s="45" t="s">
        <v>23</v>
      </c>
      <c r="U8" s="62">
        <v>43500</v>
      </c>
      <c r="V8" s="46"/>
      <c r="W8" s="46">
        <v>1</v>
      </c>
      <c r="Y8" s="49">
        <v>14</v>
      </c>
      <c r="Z8" s="49" t="s">
        <v>22</v>
      </c>
      <c r="AA8" s="63">
        <v>43558</v>
      </c>
      <c r="AB8" s="50"/>
      <c r="AC8" s="50">
        <v>1</v>
      </c>
    </row>
    <row r="9" spans="1:29" x14ac:dyDescent="0.25">
      <c r="A9" s="8"/>
      <c r="B9" s="5"/>
      <c r="C9" s="10"/>
      <c r="D9" s="35"/>
      <c r="E9" s="8"/>
      <c r="G9" s="13"/>
      <c r="H9" s="13" t="s">
        <v>26</v>
      </c>
      <c r="I9" s="17">
        <v>45203</v>
      </c>
      <c r="J9" s="14"/>
      <c r="K9" s="14">
        <v>2</v>
      </c>
      <c r="M9" s="20"/>
      <c r="N9" s="20" t="s">
        <v>22</v>
      </c>
      <c r="O9" s="69">
        <v>44893</v>
      </c>
      <c r="P9" s="20"/>
      <c r="Q9" s="42">
        <v>2</v>
      </c>
      <c r="S9" s="45"/>
      <c r="T9" s="45" t="s">
        <v>20</v>
      </c>
      <c r="U9" s="62">
        <v>43501</v>
      </c>
      <c r="V9" s="46"/>
      <c r="W9" s="46">
        <v>2</v>
      </c>
      <c r="Y9" s="49"/>
      <c r="Z9" s="49" t="s">
        <v>27</v>
      </c>
      <c r="AA9" s="63">
        <v>43559</v>
      </c>
      <c r="AB9" s="73"/>
      <c r="AC9" s="76">
        <v>2</v>
      </c>
    </row>
    <row r="10" spans="1:29" x14ac:dyDescent="0.25">
      <c r="A10" s="8" t="s">
        <v>24</v>
      </c>
      <c r="B10" s="8" t="s">
        <v>87</v>
      </c>
      <c r="C10" s="10">
        <v>43682</v>
      </c>
      <c r="D10" s="35" t="s">
        <v>88</v>
      </c>
      <c r="E10" s="8"/>
      <c r="G10" s="13">
        <v>41</v>
      </c>
      <c r="H10" s="13" t="s">
        <v>21</v>
      </c>
      <c r="I10" s="15">
        <v>43745</v>
      </c>
      <c r="J10" s="13"/>
      <c r="K10" s="14">
        <v>3</v>
      </c>
      <c r="M10" s="20"/>
      <c r="N10" s="20" t="s">
        <v>27</v>
      </c>
      <c r="O10" s="69">
        <v>44894</v>
      </c>
      <c r="P10" s="20"/>
      <c r="Q10" s="42">
        <v>3</v>
      </c>
      <c r="S10" s="45"/>
      <c r="T10" s="45" t="s">
        <v>29</v>
      </c>
      <c r="U10" s="62">
        <v>43502</v>
      </c>
      <c r="V10" s="46"/>
      <c r="W10" s="46">
        <v>3</v>
      </c>
      <c r="Y10" s="49">
        <v>15</v>
      </c>
      <c r="Z10" s="49" t="s">
        <v>21</v>
      </c>
      <c r="AA10" s="63">
        <v>43562</v>
      </c>
      <c r="AB10" s="73"/>
      <c r="AC10" s="76">
        <v>3</v>
      </c>
    </row>
    <row r="11" spans="1:29" x14ac:dyDescent="0.25">
      <c r="A11" s="8"/>
      <c r="B11" s="8" t="s">
        <v>28</v>
      </c>
      <c r="C11" s="10">
        <v>43683</v>
      </c>
      <c r="D11" s="35" t="s">
        <v>88</v>
      </c>
      <c r="E11" s="8"/>
      <c r="G11" s="13"/>
      <c r="H11" s="13" t="s">
        <v>23</v>
      </c>
      <c r="I11" s="15">
        <v>43746</v>
      </c>
      <c r="J11" s="13"/>
      <c r="K11" s="14">
        <v>4</v>
      </c>
      <c r="M11" s="20">
        <v>49</v>
      </c>
      <c r="N11" s="20" t="s">
        <v>21</v>
      </c>
      <c r="O11" s="21">
        <v>43801</v>
      </c>
      <c r="P11" s="20"/>
      <c r="Q11" s="42">
        <v>4</v>
      </c>
      <c r="S11" s="24"/>
      <c r="T11" s="24" t="s">
        <v>27</v>
      </c>
      <c r="U11" s="62">
        <v>43503</v>
      </c>
      <c r="V11" s="24"/>
      <c r="W11" s="46">
        <v>4</v>
      </c>
      <c r="Y11" s="49"/>
      <c r="Z11" s="49" t="s">
        <v>23</v>
      </c>
      <c r="AA11" s="63">
        <v>43563</v>
      </c>
      <c r="AB11" s="50"/>
      <c r="AC11" s="50">
        <v>4</v>
      </c>
    </row>
    <row r="12" spans="1:29" x14ac:dyDescent="0.25">
      <c r="A12" s="8"/>
      <c r="B12" s="8" t="s">
        <v>30</v>
      </c>
      <c r="C12" s="10">
        <v>43684</v>
      </c>
      <c r="D12" s="75" t="s">
        <v>25</v>
      </c>
      <c r="E12" s="8"/>
      <c r="G12" s="13"/>
      <c r="H12" s="13" t="s">
        <v>20</v>
      </c>
      <c r="I12" s="15">
        <v>43747</v>
      </c>
      <c r="J12" s="13"/>
      <c r="K12" s="14">
        <v>5</v>
      </c>
      <c r="M12" s="20"/>
      <c r="N12" s="20" t="s">
        <v>23</v>
      </c>
      <c r="O12" s="21">
        <v>43802</v>
      </c>
      <c r="P12" s="20"/>
      <c r="Q12" s="42">
        <v>5</v>
      </c>
      <c r="S12" s="24">
        <v>7</v>
      </c>
      <c r="T12" s="24" t="s">
        <v>21</v>
      </c>
      <c r="U12" s="25">
        <v>43506</v>
      </c>
      <c r="V12" s="24"/>
      <c r="W12" s="46">
        <v>5</v>
      </c>
      <c r="Y12" s="49"/>
      <c r="Z12" s="49" t="s">
        <v>20</v>
      </c>
      <c r="AA12" s="63">
        <v>43564</v>
      </c>
      <c r="AB12" s="50"/>
      <c r="AC12" s="76">
        <v>5</v>
      </c>
    </row>
    <row r="13" spans="1:29" x14ac:dyDescent="0.25">
      <c r="A13" s="8"/>
      <c r="B13" s="8" t="s">
        <v>29</v>
      </c>
      <c r="C13" s="10">
        <v>43685</v>
      </c>
      <c r="D13" s="75"/>
      <c r="E13" s="8"/>
      <c r="G13" s="13"/>
      <c r="H13" s="13" t="s">
        <v>29</v>
      </c>
      <c r="I13" s="15">
        <v>43748</v>
      </c>
      <c r="J13" s="16"/>
      <c r="K13" s="14">
        <v>6</v>
      </c>
      <c r="M13" s="20"/>
      <c r="N13" s="20" t="s">
        <v>20</v>
      </c>
      <c r="O13" s="21">
        <v>43803</v>
      </c>
      <c r="P13" s="22"/>
      <c r="Q13" s="42">
        <v>6</v>
      </c>
      <c r="S13" s="24"/>
      <c r="T13" s="24" t="s">
        <v>23</v>
      </c>
      <c r="U13" s="25">
        <v>43507</v>
      </c>
      <c r="V13" s="24"/>
      <c r="W13" s="46">
        <v>6</v>
      </c>
      <c r="Y13" s="49"/>
      <c r="Z13" s="49" t="s">
        <v>29</v>
      </c>
      <c r="AA13" s="63">
        <v>43565</v>
      </c>
      <c r="AB13" s="50"/>
      <c r="AC13" s="76">
        <v>6</v>
      </c>
    </row>
    <row r="14" spans="1:29" x14ac:dyDescent="0.25">
      <c r="A14" s="8"/>
      <c r="B14" s="8" t="s">
        <v>26</v>
      </c>
      <c r="C14" s="10">
        <v>43686</v>
      </c>
      <c r="D14" s="75"/>
      <c r="E14" s="8"/>
      <c r="G14" s="13"/>
      <c r="H14" s="13" t="s">
        <v>26</v>
      </c>
      <c r="I14" s="15">
        <v>43749</v>
      </c>
      <c r="J14" s="16"/>
      <c r="K14" s="14">
        <v>7</v>
      </c>
      <c r="M14" s="20"/>
      <c r="N14" s="20" t="s">
        <v>29</v>
      </c>
      <c r="O14" s="21">
        <v>43804</v>
      </c>
      <c r="P14" s="20"/>
      <c r="Q14" s="42">
        <v>7</v>
      </c>
      <c r="S14" s="24"/>
      <c r="T14" s="24" t="s">
        <v>20</v>
      </c>
      <c r="U14" s="25">
        <v>43508</v>
      </c>
      <c r="V14" s="24"/>
      <c r="W14" s="46">
        <v>7</v>
      </c>
      <c r="Y14" s="49"/>
      <c r="Z14" s="49" t="s">
        <v>27</v>
      </c>
      <c r="AA14" s="63">
        <v>43566</v>
      </c>
      <c r="AB14" s="50"/>
      <c r="AC14" s="50">
        <v>7</v>
      </c>
    </row>
    <row r="15" spans="1:29" x14ac:dyDescent="0.25">
      <c r="A15" s="8">
        <v>33</v>
      </c>
      <c r="B15" s="8" t="s">
        <v>21</v>
      </c>
      <c r="C15" s="11">
        <v>43689</v>
      </c>
      <c r="D15" s="8" t="s">
        <v>32</v>
      </c>
      <c r="E15" s="8">
        <v>1</v>
      </c>
      <c r="G15" s="13">
        <v>42</v>
      </c>
      <c r="H15" s="13" t="s">
        <v>34</v>
      </c>
      <c r="I15" s="15">
        <v>43752</v>
      </c>
      <c r="J15" s="13"/>
      <c r="K15" s="14">
        <v>8</v>
      </c>
      <c r="M15" s="20"/>
      <c r="N15" s="20" t="s">
        <v>27</v>
      </c>
      <c r="O15" s="21">
        <v>43805</v>
      </c>
      <c r="P15" s="22" t="s">
        <v>31</v>
      </c>
      <c r="Q15" s="22" t="s">
        <v>31</v>
      </c>
      <c r="S15" s="24"/>
      <c r="T15" s="24" t="s">
        <v>22</v>
      </c>
      <c r="U15" s="25">
        <v>43509</v>
      </c>
      <c r="V15" s="24"/>
      <c r="W15" s="46">
        <v>8</v>
      </c>
      <c r="Y15" s="49">
        <v>16</v>
      </c>
      <c r="Z15" s="49" t="s">
        <v>21</v>
      </c>
      <c r="AA15" s="63">
        <v>43569</v>
      </c>
      <c r="AB15" s="50"/>
      <c r="AC15" s="76">
        <v>8</v>
      </c>
    </row>
    <row r="16" spans="1:29" x14ac:dyDescent="0.25">
      <c r="A16" s="8"/>
      <c r="B16" s="8" t="s">
        <v>28</v>
      </c>
      <c r="C16" s="11">
        <v>43690</v>
      </c>
      <c r="D16" s="9"/>
      <c r="E16" s="8">
        <v>2</v>
      </c>
      <c r="G16" s="13"/>
      <c r="H16" s="13" t="s">
        <v>23</v>
      </c>
      <c r="I16" s="15">
        <v>43753</v>
      </c>
      <c r="J16" s="13"/>
      <c r="K16" s="14">
        <v>9</v>
      </c>
      <c r="M16" s="20">
        <v>50</v>
      </c>
      <c r="N16" s="20" t="s">
        <v>21</v>
      </c>
      <c r="O16" s="21">
        <v>43808</v>
      </c>
      <c r="P16" s="20"/>
      <c r="Q16" s="20">
        <v>8</v>
      </c>
      <c r="S16" s="24"/>
      <c r="T16" s="24" t="s">
        <v>27</v>
      </c>
      <c r="U16" s="25">
        <v>43510</v>
      </c>
      <c r="V16" s="24"/>
      <c r="W16" s="46">
        <v>9</v>
      </c>
      <c r="Y16" s="49"/>
      <c r="Z16" s="49" t="s">
        <v>23</v>
      </c>
      <c r="AA16" s="63">
        <v>43570</v>
      </c>
      <c r="AB16" s="50"/>
      <c r="AC16" s="76">
        <v>9</v>
      </c>
    </row>
    <row r="17" spans="1:29" x14ac:dyDescent="0.25">
      <c r="A17" s="8"/>
      <c r="B17" s="8" t="s">
        <v>30</v>
      </c>
      <c r="C17" s="11">
        <v>43691</v>
      </c>
      <c r="D17" s="58"/>
      <c r="E17" s="8">
        <v>3</v>
      </c>
      <c r="G17" s="13"/>
      <c r="H17" s="13" t="s">
        <v>20</v>
      </c>
      <c r="I17" s="15">
        <v>43754</v>
      </c>
      <c r="J17" s="13"/>
      <c r="K17" s="14">
        <v>10</v>
      </c>
      <c r="M17" s="20"/>
      <c r="N17" s="20" t="s">
        <v>23</v>
      </c>
      <c r="O17" s="21">
        <v>43809</v>
      </c>
      <c r="P17" s="20"/>
      <c r="Q17" s="20">
        <v>9</v>
      </c>
      <c r="S17" s="24">
        <v>8</v>
      </c>
      <c r="T17" s="24" t="s">
        <v>21</v>
      </c>
      <c r="U17" s="26">
        <v>43513</v>
      </c>
      <c r="V17" s="27"/>
      <c r="W17" s="27" t="s">
        <v>35</v>
      </c>
      <c r="Y17" s="49"/>
      <c r="Z17" s="49" t="s">
        <v>20</v>
      </c>
      <c r="AA17" s="63">
        <v>43571</v>
      </c>
      <c r="AB17" s="50"/>
      <c r="AC17" s="50">
        <v>10</v>
      </c>
    </row>
    <row r="18" spans="1:29" x14ac:dyDescent="0.25">
      <c r="A18" s="8"/>
      <c r="B18" s="8" t="s">
        <v>29</v>
      </c>
      <c r="C18" s="11">
        <v>43692</v>
      </c>
      <c r="D18" s="58"/>
      <c r="E18" s="8">
        <v>4</v>
      </c>
      <c r="G18" s="13"/>
      <c r="H18" s="13" t="s">
        <v>22</v>
      </c>
      <c r="I18" s="15">
        <v>43755</v>
      </c>
      <c r="J18" s="16"/>
      <c r="K18" s="16" t="s">
        <v>36</v>
      </c>
      <c r="M18" s="20"/>
      <c r="N18" s="20" t="s">
        <v>20</v>
      </c>
      <c r="O18" s="21">
        <v>43810</v>
      </c>
      <c r="P18" s="20"/>
      <c r="Q18" s="20">
        <v>10</v>
      </c>
      <c r="S18" s="24"/>
      <c r="T18" s="24" t="s">
        <v>23</v>
      </c>
      <c r="U18" s="26">
        <v>43514</v>
      </c>
      <c r="V18" s="27"/>
      <c r="W18" s="27" t="s">
        <v>35</v>
      </c>
      <c r="Y18" s="49"/>
      <c r="Z18" s="49" t="s">
        <v>22</v>
      </c>
      <c r="AA18" s="63">
        <v>43572</v>
      </c>
      <c r="AB18" s="50"/>
      <c r="AC18" s="76">
        <v>11</v>
      </c>
    </row>
    <row r="19" spans="1:29" x14ac:dyDescent="0.25">
      <c r="A19" s="8"/>
      <c r="B19" s="8" t="s">
        <v>26</v>
      </c>
      <c r="C19" s="11">
        <v>43693</v>
      </c>
      <c r="D19" s="58"/>
      <c r="E19" s="8">
        <v>5</v>
      </c>
      <c r="G19" s="13"/>
      <c r="H19" s="13" t="s">
        <v>26</v>
      </c>
      <c r="I19" s="15">
        <v>43756</v>
      </c>
      <c r="J19" s="16" t="s">
        <v>37</v>
      </c>
      <c r="K19" s="16" t="s">
        <v>38</v>
      </c>
      <c r="M19" s="20"/>
      <c r="N19" s="20" t="s">
        <v>22</v>
      </c>
      <c r="O19" s="21">
        <v>43811</v>
      </c>
      <c r="P19" s="20"/>
      <c r="Q19" s="20">
        <v>11</v>
      </c>
      <c r="S19" s="24"/>
      <c r="T19" s="24" t="s">
        <v>20</v>
      </c>
      <c r="U19" s="26">
        <v>43515</v>
      </c>
      <c r="V19" s="27"/>
      <c r="W19" s="27" t="s">
        <v>35</v>
      </c>
      <c r="Y19" s="31"/>
      <c r="Z19" s="31" t="s">
        <v>27</v>
      </c>
      <c r="AA19" s="63">
        <v>43573</v>
      </c>
      <c r="AB19" s="33" t="s">
        <v>48</v>
      </c>
      <c r="AC19" s="76"/>
    </row>
    <row r="20" spans="1:29" x14ac:dyDescent="0.25">
      <c r="A20" s="8">
        <v>34</v>
      </c>
      <c r="B20" s="8" t="s">
        <v>21</v>
      </c>
      <c r="C20" s="59">
        <v>43696</v>
      </c>
      <c r="D20" s="58" t="s">
        <v>33</v>
      </c>
      <c r="E20" s="8">
        <v>6</v>
      </c>
      <c r="G20" s="13">
        <v>43</v>
      </c>
      <c r="H20" s="13" t="s">
        <v>39</v>
      </c>
      <c r="I20" s="15">
        <v>43759</v>
      </c>
      <c r="J20" s="13" t="s">
        <v>40</v>
      </c>
      <c r="K20" s="13"/>
      <c r="M20" s="20"/>
      <c r="N20" s="20" t="s">
        <v>27</v>
      </c>
      <c r="O20" s="21">
        <v>43812</v>
      </c>
      <c r="P20" s="20"/>
      <c r="Q20" s="20">
        <v>12</v>
      </c>
      <c r="S20" s="24"/>
      <c r="T20" s="24" t="s">
        <v>22</v>
      </c>
      <c r="U20" s="26">
        <v>43516</v>
      </c>
      <c r="V20" s="27"/>
      <c r="W20" s="27" t="s">
        <v>35</v>
      </c>
      <c r="Y20" s="31">
        <v>17</v>
      </c>
      <c r="Z20" s="31" t="s">
        <v>21</v>
      </c>
      <c r="AA20" s="32">
        <v>43576</v>
      </c>
      <c r="AB20" s="33" t="s">
        <v>48</v>
      </c>
      <c r="AC20" s="50"/>
    </row>
    <row r="21" spans="1:29" x14ac:dyDescent="0.25">
      <c r="A21" s="8"/>
      <c r="B21" s="8" t="s">
        <v>28</v>
      </c>
      <c r="C21" s="59">
        <v>43697</v>
      </c>
      <c r="D21" s="8"/>
      <c r="E21" s="8">
        <v>7</v>
      </c>
      <c r="G21" s="13"/>
      <c r="H21" s="13" t="s">
        <v>23</v>
      </c>
      <c r="I21" s="15">
        <v>43760</v>
      </c>
      <c r="J21" s="13"/>
      <c r="K21" s="13">
        <v>11</v>
      </c>
      <c r="M21" s="20">
        <v>51</v>
      </c>
      <c r="N21" s="57" t="s">
        <v>21</v>
      </c>
      <c r="O21" s="60">
        <v>43815</v>
      </c>
      <c r="P21" s="57"/>
      <c r="Q21" s="20">
        <v>13</v>
      </c>
      <c r="S21" s="24"/>
      <c r="T21" s="24" t="s">
        <v>27</v>
      </c>
      <c r="U21" s="26">
        <v>43517</v>
      </c>
      <c r="V21" s="27" t="s">
        <v>41</v>
      </c>
      <c r="W21" s="27" t="s">
        <v>35</v>
      </c>
      <c r="Y21" s="31"/>
      <c r="Z21" s="31" t="s">
        <v>23</v>
      </c>
      <c r="AA21" s="32">
        <v>43577</v>
      </c>
      <c r="AB21" s="31"/>
      <c r="AC21" s="76">
        <v>12</v>
      </c>
    </row>
    <row r="22" spans="1:29" x14ac:dyDescent="0.25">
      <c r="A22" s="8"/>
      <c r="B22" s="8" t="s">
        <v>30</v>
      </c>
      <c r="C22" s="59">
        <v>43698</v>
      </c>
      <c r="D22" s="8"/>
      <c r="E22" s="8">
        <v>8</v>
      </c>
      <c r="G22" s="13"/>
      <c r="H22" s="13" t="s">
        <v>20</v>
      </c>
      <c r="I22" s="15">
        <v>43761</v>
      </c>
      <c r="J22" s="13"/>
      <c r="K22" s="13">
        <v>12</v>
      </c>
      <c r="M22" s="20"/>
      <c r="N22" s="20" t="s">
        <v>23</v>
      </c>
      <c r="O22" s="60">
        <v>43816</v>
      </c>
      <c r="P22" s="20"/>
      <c r="Q22" s="20">
        <v>14</v>
      </c>
      <c r="S22" s="24">
        <v>9</v>
      </c>
      <c r="T22" s="24" t="s">
        <v>21</v>
      </c>
      <c r="U22" s="25">
        <v>43520</v>
      </c>
      <c r="V22" s="24"/>
      <c r="W22" s="24">
        <v>10</v>
      </c>
      <c r="Y22" s="31"/>
      <c r="Z22" s="31" t="s">
        <v>20</v>
      </c>
      <c r="AA22" s="32">
        <v>43578</v>
      </c>
      <c r="AB22" s="31"/>
      <c r="AC22" s="76">
        <v>13</v>
      </c>
    </row>
    <row r="23" spans="1:29" x14ac:dyDescent="0.25">
      <c r="A23" s="8"/>
      <c r="B23" s="8" t="s">
        <v>29</v>
      </c>
      <c r="C23" s="59">
        <v>43699</v>
      </c>
      <c r="D23" s="8"/>
      <c r="E23" s="8">
        <v>9</v>
      </c>
      <c r="G23" s="13"/>
      <c r="H23" s="13" t="s">
        <v>29</v>
      </c>
      <c r="I23" s="15">
        <v>43762</v>
      </c>
      <c r="J23" s="13"/>
      <c r="K23" s="13">
        <v>13</v>
      </c>
      <c r="M23" s="20"/>
      <c r="N23" s="20" t="s">
        <v>20</v>
      </c>
      <c r="O23" s="60">
        <v>43817</v>
      </c>
      <c r="P23" s="20"/>
      <c r="Q23" s="20">
        <v>15</v>
      </c>
      <c r="S23" s="24"/>
      <c r="T23" s="24" t="s">
        <v>23</v>
      </c>
      <c r="U23" s="25">
        <v>43521</v>
      </c>
      <c r="V23" s="24"/>
      <c r="W23" s="24">
        <v>11</v>
      </c>
      <c r="Y23" s="31"/>
      <c r="Z23" s="31" t="s">
        <v>22</v>
      </c>
      <c r="AA23" s="32">
        <v>43579</v>
      </c>
      <c r="AB23" s="31"/>
      <c r="AC23" s="76">
        <v>14</v>
      </c>
    </row>
    <row r="24" spans="1:29" x14ac:dyDescent="0.25">
      <c r="A24" s="8"/>
      <c r="B24" s="8" t="s">
        <v>26</v>
      </c>
      <c r="C24" s="59">
        <v>43700</v>
      </c>
      <c r="D24" s="8"/>
      <c r="E24" s="8">
        <v>10</v>
      </c>
      <c r="G24" s="13"/>
      <c r="H24" s="13" t="s">
        <v>26</v>
      </c>
      <c r="I24" s="15">
        <v>43763</v>
      </c>
      <c r="J24" s="13"/>
      <c r="K24" s="13">
        <v>14</v>
      </c>
      <c r="M24" s="20"/>
      <c r="N24" s="20" t="s">
        <v>22</v>
      </c>
      <c r="O24" s="60">
        <v>43818</v>
      </c>
      <c r="P24" s="20"/>
      <c r="Q24" s="20">
        <v>16</v>
      </c>
      <c r="S24" s="24"/>
      <c r="T24" s="24" t="s">
        <v>20</v>
      </c>
      <c r="U24" s="25">
        <v>43522</v>
      </c>
      <c r="V24" s="24"/>
      <c r="W24" s="24">
        <v>12</v>
      </c>
      <c r="Y24" s="31"/>
      <c r="Z24" s="31" t="s">
        <v>27</v>
      </c>
      <c r="AA24" s="32">
        <v>43580</v>
      </c>
      <c r="AB24" s="31"/>
      <c r="AC24" s="76">
        <v>15</v>
      </c>
    </row>
    <row r="25" spans="1:29" x14ac:dyDescent="0.25">
      <c r="A25" s="8">
        <v>35</v>
      </c>
      <c r="B25" s="8" t="s">
        <v>21</v>
      </c>
      <c r="C25" s="11">
        <v>43703</v>
      </c>
      <c r="D25" s="8"/>
      <c r="E25" s="8">
        <v>11</v>
      </c>
      <c r="G25" s="13">
        <v>44</v>
      </c>
      <c r="H25" s="13" t="s">
        <v>34</v>
      </c>
      <c r="I25" s="15">
        <v>43766</v>
      </c>
      <c r="J25" s="13"/>
      <c r="K25" s="13">
        <v>15</v>
      </c>
      <c r="M25" s="20"/>
      <c r="N25" s="20" t="s">
        <v>27</v>
      </c>
      <c r="O25" s="60">
        <v>43819</v>
      </c>
      <c r="P25" s="20"/>
      <c r="Q25" s="20">
        <v>17</v>
      </c>
      <c r="S25" s="24"/>
      <c r="T25" s="24" t="s">
        <v>22</v>
      </c>
      <c r="U25" s="25">
        <v>43523</v>
      </c>
      <c r="V25" s="24"/>
      <c r="W25" s="24">
        <v>13</v>
      </c>
      <c r="Y25" s="31">
        <v>18</v>
      </c>
      <c r="Z25" s="31" t="s">
        <v>21</v>
      </c>
      <c r="AA25" s="32">
        <v>43583</v>
      </c>
      <c r="AB25" s="68"/>
      <c r="AC25" s="76">
        <v>16</v>
      </c>
    </row>
    <row r="26" spans="1:29" x14ac:dyDescent="0.25">
      <c r="A26" s="8"/>
      <c r="B26" s="8" t="s">
        <v>28</v>
      </c>
      <c r="C26" s="11">
        <v>43704</v>
      </c>
      <c r="D26" s="8"/>
      <c r="E26" s="8">
        <v>12</v>
      </c>
      <c r="G26" s="13"/>
      <c r="H26" s="13" t="s">
        <v>23</v>
      </c>
      <c r="I26" s="15">
        <v>43767</v>
      </c>
      <c r="J26" s="13"/>
      <c r="K26" s="13">
        <v>16</v>
      </c>
      <c r="M26" s="20"/>
      <c r="N26" s="22" t="s">
        <v>43</v>
      </c>
      <c r="O26" s="22" t="s">
        <v>89</v>
      </c>
      <c r="P26" s="22" t="s">
        <v>44</v>
      </c>
      <c r="Q26" s="20"/>
      <c r="S26" s="24"/>
      <c r="T26" s="24" t="s">
        <v>27</v>
      </c>
      <c r="U26" s="25">
        <v>43524</v>
      </c>
      <c r="V26" s="24"/>
      <c r="W26" s="24">
        <v>14</v>
      </c>
      <c r="Y26" s="31"/>
      <c r="Z26" s="31" t="s">
        <v>23</v>
      </c>
      <c r="AA26" s="32">
        <v>43584</v>
      </c>
      <c r="AB26" s="31"/>
      <c r="AC26" s="76">
        <v>17</v>
      </c>
    </row>
    <row r="27" spans="1:29" x14ac:dyDescent="0.25">
      <c r="A27" s="8"/>
      <c r="B27" s="8" t="s">
        <v>30</v>
      </c>
      <c r="C27" s="11">
        <v>43705</v>
      </c>
      <c r="D27" s="8"/>
      <c r="E27" s="8">
        <v>13</v>
      </c>
      <c r="G27" s="13"/>
      <c r="H27" s="13" t="s">
        <v>20</v>
      </c>
      <c r="I27" s="15">
        <v>43768</v>
      </c>
      <c r="J27" s="13"/>
      <c r="K27" s="13">
        <v>17</v>
      </c>
      <c r="M27" s="20"/>
      <c r="N27" s="20"/>
      <c r="O27" s="21"/>
      <c r="P27" s="20"/>
      <c r="Q27" s="20"/>
      <c r="S27" s="24">
        <v>10</v>
      </c>
      <c r="T27" s="24" t="s">
        <v>21</v>
      </c>
      <c r="U27" s="25">
        <v>43527</v>
      </c>
      <c r="V27" s="24"/>
      <c r="W27" s="24">
        <v>15</v>
      </c>
      <c r="Y27" s="31"/>
      <c r="Z27" s="31" t="s">
        <v>20</v>
      </c>
      <c r="AA27" s="32">
        <v>43585</v>
      </c>
      <c r="AB27" s="68"/>
      <c r="AC27" s="76">
        <v>18</v>
      </c>
    </row>
    <row r="28" spans="1:29" x14ac:dyDescent="0.25">
      <c r="A28" s="8"/>
      <c r="B28" s="8" t="s">
        <v>29</v>
      </c>
      <c r="C28" s="11">
        <v>43706</v>
      </c>
      <c r="D28" s="8"/>
      <c r="E28" s="8">
        <v>14</v>
      </c>
      <c r="G28" s="13"/>
      <c r="H28" s="13" t="s">
        <v>22</v>
      </c>
      <c r="I28" s="15">
        <v>43769</v>
      </c>
      <c r="J28" s="13"/>
      <c r="K28" s="13">
        <v>18</v>
      </c>
      <c r="M28" s="20">
        <v>2</v>
      </c>
      <c r="N28" s="20" t="s">
        <v>28</v>
      </c>
      <c r="O28" s="21">
        <v>43472</v>
      </c>
      <c r="P28" s="20"/>
      <c r="Q28" s="20">
        <v>18</v>
      </c>
      <c r="S28" s="24"/>
      <c r="T28" s="24" t="s">
        <v>23</v>
      </c>
      <c r="U28" s="25">
        <v>43528</v>
      </c>
      <c r="V28" s="24"/>
      <c r="W28" s="24">
        <v>16</v>
      </c>
      <c r="Y28" s="31"/>
      <c r="Z28" s="31" t="s">
        <v>22</v>
      </c>
      <c r="AA28" s="32">
        <v>43586</v>
      </c>
      <c r="AB28" s="68" t="s">
        <v>42</v>
      </c>
      <c r="AC28" s="68" t="s">
        <v>42</v>
      </c>
    </row>
    <row r="29" spans="1:29" x14ac:dyDescent="0.25">
      <c r="A29" s="8"/>
      <c r="B29" s="8" t="s">
        <v>26</v>
      </c>
      <c r="C29" s="11">
        <v>43707</v>
      </c>
      <c r="D29" s="8"/>
      <c r="E29" s="8">
        <v>15</v>
      </c>
      <c r="G29" s="13"/>
      <c r="H29" s="13" t="s">
        <v>26</v>
      </c>
      <c r="I29" s="15">
        <v>43770</v>
      </c>
      <c r="J29" s="13"/>
      <c r="K29" s="13">
        <v>19</v>
      </c>
      <c r="M29" s="20"/>
      <c r="N29" s="20" t="s">
        <v>20</v>
      </c>
      <c r="O29" s="21">
        <v>43473</v>
      </c>
      <c r="P29" s="20"/>
      <c r="Q29" s="20">
        <v>19</v>
      </c>
      <c r="S29" s="24"/>
      <c r="T29" s="24" t="s">
        <v>20</v>
      </c>
      <c r="U29" s="25">
        <v>43529</v>
      </c>
      <c r="V29" s="24"/>
      <c r="W29" s="24">
        <v>17</v>
      </c>
      <c r="Y29" s="31"/>
      <c r="Z29" s="31" t="s">
        <v>27</v>
      </c>
      <c r="AA29" s="32">
        <v>43587</v>
      </c>
      <c r="AB29" s="68" t="s">
        <v>90</v>
      </c>
      <c r="AC29" s="68" t="s">
        <v>91</v>
      </c>
    </row>
    <row r="30" spans="1:29" x14ac:dyDescent="0.25">
      <c r="A30" s="8">
        <v>36</v>
      </c>
      <c r="B30" s="8" t="s">
        <v>21</v>
      </c>
      <c r="C30" s="11">
        <v>43710</v>
      </c>
      <c r="D30" s="8"/>
      <c r="E30" s="8">
        <v>16</v>
      </c>
      <c r="G30" s="13">
        <v>45</v>
      </c>
      <c r="H30" s="13" t="s">
        <v>39</v>
      </c>
      <c r="I30" s="15">
        <v>43773</v>
      </c>
      <c r="J30" s="13"/>
      <c r="K30" s="13">
        <v>20</v>
      </c>
      <c r="M30" s="20"/>
      <c r="N30" s="20" t="s">
        <v>22</v>
      </c>
      <c r="O30" s="21">
        <v>43474</v>
      </c>
      <c r="P30" s="20"/>
      <c r="Q30" s="20">
        <v>20</v>
      </c>
      <c r="S30" s="24"/>
      <c r="T30" s="24" t="s">
        <v>22</v>
      </c>
      <c r="U30" s="25">
        <v>43530</v>
      </c>
      <c r="V30" s="24"/>
      <c r="W30" s="24">
        <v>18</v>
      </c>
      <c r="Y30" s="31">
        <v>19</v>
      </c>
      <c r="Z30" s="31" t="s">
        <v>21</v>
      </c>
      <c r="AA30" s="32">
        <v>43590</v>
      </c>
      <c r="AB30" s="31"/>
      <c r="AC30" s="31">
        <v>19</v>
      </c>
    </row>
    <row r="31" spans="1:29" x14ac:dyDescent="0.25">
      <c r="A31" s="8"/>
      <c r="B31" s="8" t="s">
        <v>28</v>
      </c>
      <c r="C31" s="11">
        <v>43711</v>
      </c>
      <c r="D31" s="8"/>
      <c r="E31" s="8">
        <v>17</v>
      </c>
      <c r="G31" s="13"/>
      <c r="H31" s="13" t="s">
        <v>23</v>
      </c>
      <c r="I31" s="15">
        <v>43774</v>
      </c>
      <c r="J31" s="13"/>
      <c r="K31" s="13">
        <v>21</v>
      </c>
      <c r="M31" s="20"/>
      <c r="N31" s="20" t="s">
        <v>27</v>
      </c>
      <c r="O31" s="21">
        <v>43475</v>
      </c>
      <c r="P31" s="20"/>
      <c r="Q31" s="20">
        <v>21</v>
      </c>
      <c r="S31" s="24"/>
      <c r="T31" s="24" t="s">
        <v>27</v>
      </c>
      <c r="U31" s="25">
        <v>43531</v>
      </c>
      <c r="V31" s="24"/>
      <c r="W31" s="24">
        <v>19</v>
      </c>
      <c r="Y31" s="31"/>
      <c r="Z31" s="31" t="s">
        <v>23</v>
      </c>
      <c r="AA31" s="32">
        <v>43591</v>
      </c>
      <c r="AB31" s="31"/>
      <c r="AC31" s="31">
        <v>20</v>
      </c>
    </row>
    <row r="32" spans="1:29" x14ac:dyDescent="0.25">
      <c r="A32" s="8"/>
      <c r="B32" s="8" t="s">
        <v>30</v>
      </c>
      <c r="C32" s="11">
        <v>43712</v>
      </c>
      <c r="D32" s="8"/>
      <c r="E32" s="8">
        <v>18</v>
      </c>
      <c r="G32" s="13"/>
      <c r="H32" s="13" t="s">
        <v>20</v>
      </c>
      <c r="I32" s="15">
        <v>43775</v>
      </c>
      <c r="J32" s="13"/>
      <c r="K32" s="13">
        <v>22</v>
      </c>
      <c r="M32" s="20">
        <v>3</v>
      </c>
      <c r="N32" s="20" t="s">
        <v>21</v>
      </c>
      <c r="O32" s="21">
        <v>43478</v>
      </c>
      <c r="P32" s="20"/>
      <c r="Q32" s="20">
        <v>22</v>
      </c>
      <c r="S32" s="24">
        <v>11</v>
      </c>
      <c r="T32" s="24" t="s">
        <v>21</v>
      </c>
      <c r="U32" s="25">
        <v>43534</v>
      </c>
      <c r="V32" s="24"/>
      <c r="W32" s="24">
        <v>20</v>
      </c>
      <c r="Y32" s="31"/>
      <c r="Z32" s="31" t="s">
        <v>20</v>
      </c>
      <c r="AA32" s="32">
        <v>43592</v>
      </c>
      <c r="AB32" s="31"/>
      <c r="AC32" s="31">
        <v>21</v>
      </c>
    </row>
    <row r="33" spans="1:29" x14ac:dyDescent="0.25">
      <c r="A33" s="8"/>
      <c r="B33" s="8" t="s">
        <v>29</v>
      </c>
      <c r="C33" s="11">
        <v>43713</v>
      </c>
      <c r="D33" s="8"/>
      <c r="E33" s="8">
        <v>19</v>
      </c>
      <c r="G33" s="13"/>
      <c r="H33" s="13" t="s">
        <v>29</v>
      </c>
      <c r="I33" s="15">
        <v>43776</v>
      </c>
      <c r="J33" s="13"/>
      <c r="K33" s="13">
        <v>23</v>
      </c>
      <c r="M33" s="20"/>
      <c r="N33" s="20" t="s">
        <v>23</v>
      </c>
      <c r="O33" s="21">
        <v>43479</v>
      </c>
      <c r="P33" s="20"/>
      <c r="Q33" s="20">
        <v>23</v>
      </c>
      <c r="S33" s="24"/>
      <c r="T33" s="24" t="s">
        <v>23</v>
      </c>
      <c r="U33" s="25">
        <v>43535</v>
      </c>
      <c r="V33" s="24"/>
      <c r="W33" s="24">
        <v>21</v>
      </c>
      <c r="Y33" s="31"/>
      <c r="Z33" s="31" t="s">
        <v>22</v>
      </c>
      <c r="AA33" s="32">
        <v>43593</v>
      </c>
      <c r="AB33" s="31"/>
      <c r="AC33" s="31">
        <v>22</v>
      </c>
    </row>
    <row r="34" spans="1:29" x14ac:dyDescent="0.25">
      <c r="A34" s="8"/>
      <c r="B34" s="8" t="s">
        <v>26</v>
      </c>
      <c r="C34" s="11">
        <v>43714</v>
      </c>
      <c r="D34" s="8"/>
      <c r="E34" s="8">
        <v>20</v>
      </c>
      <c r="G34" s="13"/>
      <c r="H34" s="13" t="s">
        <v>26</v>
      </c>
      <c r="I34" s="15">
        <v>43777</v>
      </c>
      <c r="J34" s="13"/>
      <c r="K34" s="13">
        <v>24</v>
      </c>
      <c r="M34" s="20"/>
      <c r="N34" s="20" t="s">
        <v>20</v>
      </c>
      <c r="O34" s="21">
        <v>43480</v>
      </c>
      <c r="P34" s="20"/>
      <c r="Q34" s="20">
        <v>24</v>
      </c>
      <c r="S34" s="24"/>
      <c r="T34" s="24" t="s">
        <v>20</v>
      </c>
      <c r="U34" s="25">
        <v>43536</v>
      </c>
      <c r="V34" s="24"/>
      <c r="W34" s="24">
        <v>22</v>
      </c>
      <c r="Y34" s="31"/>
      <c r="Z34" s="31" t="s">
        <v>27</v>
      </c>
      <c r="AA34" s="32">
        <v>43594</v>
      </c>
      <c r="AB34" s="33"/>
      <c r="AC34" s="31">
        <v>23</v>
      </c>
    </row>
    <row r="35" spans="1:29" x14ac:dyDescent="0.25">
      <c r="A35" s="8">
        <v>37</v>
      </c>
      <c r="B35" s="8" t="s">
        <v>21</v>
      </c>
      <c r="C35" s="11">
        <v>43717</v>
      </c>
      <c r="D35" s="8"/>
      <c r="E35" s="8">
        <v>21</v>
      </c>
      <c r="G35" s="13">
        <v>46</v>
      </c>
      <c r="H35" s="13" t="s">
        <v>39</v>
      </c>
      <c r="I35" s="15">
        <v>43780</v>
      </c>
      <c r="J35" s="13"/>
      <c r="K35" s="13">
        <v>25</v>
      </c>
      <c r="M35" s="20"/>
      <c r="N35" s="20" t="s">
        <v>22</v>
      </c>
      <c r="O35" s="21">
        <v>43481</v>
      </c>
      <c r="P35" s="20"/>
      <c r="Q35" s="20">
        <v>25</v>
      </c>
      <c r="S35" s="24"/>
      <c r="T35" s="24" t="s">
        <v>22</v>
      </c>
      <c r="U35" s="25">
        <v>43537</v>
      </c>
      <c r="V35" s="24"/>
      <c r="W35" s="24">
        <v>23</v>
      </c>
      <c r="Y35" s="31">
        <v>20</v>
      </c>
      <c r="Z35" s="31" t="s">
        <v>21</v>
      </c>
      <c r="AA35" s="64">
        <v>43597</v>
      </c>
      <c r="AB35" s="31"/>
      <c r="AC35" s="31">
        <v>24</v>
      </c>
    </row>
    <row r="36" spans="1:29" x14ac:dyDescent="0.25">
      <c r="A36" s="8"/>
      <c r="B36" s="8" t="s">
        <v>28</v>
      </c>
      <c r="C36" s="11">
        <v>43718</v>
      </c>
      <c r="D36" s="8"/>
      <c r="E36" s="8">
        <v>22</v>
      </c>
      <c r="G36" s="13"/>
      <c r="H36" s="13" t="s">
        <v>23</v>
      </c>
      <c r="I36" s="15">
        <v>43781</v>
      </c>
      <c r="J36" s="13"/>
      <c r="K36" s="13">
        <v>26</v>
      </c>
      <c r="M36" s="20"/>
      <c r="N36" s="20" t="s">
        <v>27</v>
      </c>
      <c r="O36" s="21">
        <v>43482</v>
      </c>
      <c r="P36" s="20"/>
      <c r="Q36" s="20">
        <v>26</v>
      </c>
      <c r="S36" s="24"/>
      <c r="T36" s="24" t="s">
        <v>27</v>
      </c>
      <c r="U36" s="25">
        <v>43538</v>
      </c>
      <c r="V36" s="24"/>
      <c r="W36" s="24">
        <v>24</v>
      </c>
      <c r="Y36" s="31"/>
      <c r="Z36" s="31" t="s">
        <v>23</v>
      </c>
      <c r="AA36" s="64">
        <v>43598</v>
      </c>
      <c r="AB36" s="31"/>
      <c r="AC36" s="31">
        <v>25</v>
      </c>
    </row>
    <row r="37" spans="1:29" x14ac:dyDescent="0.25">
      <c r="A37" s="8"/>
      <c r="B37" s="8" t="s">
        <v>30</v>
      </c>
      <c r="C37" s="11">
        <v>43719</v>
      </c>
      <c r="D37" s="8"/>
      <c r="E37" s="8">
        <v>23</v>
      </c>
      <c r="G37" s="13"/>
      <c r="H37" s="13" t="s">
        <v>20</v>
      </c>
      <c r="I37" s="15">
        <v>43782</v>
      </c>
      <c r="J37" s="13"/>
      <c r="K37" s="13">
        <v>27</v>
      </c>
      <c r="M37" s="20">
        <v>4</v>
      </c>
      <c r="N37" s="20" t="s">
        <v>21</v>
      </c>
      <c r="O37" s="21">
        <v>43485</v>
      </c>
      <c r="P37" s="20"/>
      <c r="Q37" s="20">
        <v>27</v>
      </c>
      <c r="S37" s="24">
        <v>12</v>
      </c>
      <c r="T37" s="24" t="s">
        <v>21</v>
      </c>
      <c r="U37" s="25">
        <v>43541</v>
      </c>
      <c r="V37" s="24"/>
      <c r="W37" s="24">
        <v>25</v>
      </c>
      <c r="Y37" s="31"/>
      <c r="Z37" s="31" t="s">
        <v>20</v>
      </c>
      <c r="AA37" s="64">
        <v>43599</v>
      </c>
      <c r="AB37" s="31"/>
      <c r="AC37" s="31">
        <v>26</v>
      </c>
    </row>
    <row r="38" spans="1:29" x14ac:dyDescent="0.25">
      <c r="A38" s="8"/>
      <c r="B38" s="8" t="s">
        <v>29</v>
      </c>
      <c r="C38" s="11">
        <v>43720</v>
      </c>
      <c r="D38" s="8"/>
      <c r="E38" s="8">
        <v>24</v>
      </c>
      <c r="G38" s="13"/>
      <c r="H38" s="13" t="s">
        <v>29</v>
      </c>
      <c r="I38" s="15">
        <v>43783</v>
      </c>
      <c r="J38" s="13"/>
      <c r="K38" s="13">
        <v>28</v>
      </c>
      <c r="M38" s="20"/>
      <c r="N38" s="20" t="s">
        <v>23</v>
      </c>
      <c r="O38" s="21">
        <v>43486</v>
      </c>
      <c r="P38" s="20"/>
      <c r="Q38" s="20">
        <v>28</v>
      </c>
      <c r="S38" s="24"/>
      <c r="T38" s="24" t="s">
        <v>23</v>
      </c>
      <c r="U38" s="25">
        <v>43542</v>
      </c>
      <c r="V38" s="24"/>
      <c r="W38" s="24">
        <v>26</v>
      </c>
      <c r="Y38" s="31"/>
      <c r="Z38" s="31" t="s">
        <v>22</v>
      </c>
      <c r="AA38" s="64">
        <v>43600</v>
      </c>
      <c r="AB38" s="33"/>
      <c r="AC38" s="31">
        <v>27</v>
      </c>
    </row>
    <row r="39" spans="1:29" x14ac:dyDescent="0.25">
      <c r="A39" s="8"/>
      <c r="B39" s="8" t="s">
        <v>26</v>
      </c>
      <c r="C39" s="11">
        <v>43721</v>
      </c>
      <c r="D39" s="8"/>
      <c r="E39" s="8">
        <v>25</v>
      </c>
      <c r="G39" s="13"/>
      <c r="H39" s="13" t="s">
        <v>26</v>
      </c>
      <c r="I39" s="15">
        <v>43784</v>
      </c>
      <c r="J39" s="13"/>
      <c r="K39" s="13">
        <v>29</v>
      </c>
      <c r="M39" s="20"/>
      <c r="N39" s="20" t="s">
        <v>20</v>
      </c>
      <c r="O39" s="21">
        <v>43487</v>
      </c>
      <c r="P39" s="20"/>
      <c r="Q39" s="20">
        <v>29</v>
      </c>
      <c r="S39" s="24"/>
      <c r="T39" s="24" t="s">
        <v>20</v>
      </c>
      <c r="U39" s="25">
        <v>43543</v>
      </c>
      <c r="V39" s="24"/>
      <c r="W39" s="24">
        <v>27</v>
      </c>
      <c r="Y39" s="31"/>
      <c r="Z39" s="31" t="s">
        <v>27</v>
      </c>
      <c r="AA39" s="64">
        <v>43601</v>
      </c>
      <c r="AB39" s="56"/>
      <c r="AC39" s="31">
        <v>28</v>
      </c>
    </row>
    <row r="40" spans="1:29" x14ac:dyDescent="0.25">
      <c r="A40" s="8">
        <v>38</v>
      </c>
      <c r="B40" s="8" t="s">
        <v>21</v>
      </c>
      <c r="C40" s="11">
        <v>43724</v>
      </c>
      <c r="D40" s="8"/>
      <c r="E40" s="8">
        <v>26</v>
      </c>
      <c r="G40" s="13">
        <v>47</v>
      </c>
      <c r="H40" s="13" t="s">
        <v>39</v>
      </c>
      <c r="I40" s="17">
        <v>43787</v>
      </c>
      <c r="J40" s="13"/>
      <c r="K40" s="13">
        <v>30</v>
      </c>
      <c r="M40" s="20"/>
      <c r="N40" s="20" t="s">
        <v>22</v>
      </c>
      <c r="O40" s="21">
        <v>43488</v>
      </c>
      <c r="P40" s="20"/>
      <c r="Q40" s="20">
        <v>30</v>
      </c>
      <c r="S40" s="24"/>
      <c r="T40" s="24" t="s">
        <v>22</v>
      </c>
      <c r="U40" s="25">
        <v>43544</v>
      </c>
      <c r="V40" s="24"/>
      <c r="W40" s="24">
        <v>28</v>
      </c>
      <c r="Y40" s="31">
        <v>21</v>
      </c>
      <c r="Z40" s="31" t="s">
        <v>21</v>
      </c>
      <c r="AA40" s="32">
        <v>43604</v>
      </c>
      <c r="AB40" s="31"/>
      <c r="AC40" s="31">
        <v>29</v>
      </c>
    </row>
    <row r="41" spans="1:29" x14ac:dyDescent="0.25">
      <c r="A41" s="8"/>
      <c r="B41" s="8" t="s">
        <v>28</v>
      </c>
      <c r="C41" s="11">
        <v>43725</v>
      </c>
      <c r="D41" s="8"/>
      <c r="E41" s="8">
        <v>27</v>
      </c>
      <c r="G41" s="13"/>
      <c r="H41" s="13" t="s">
        <v>23</v>
      </c>
      <c r="I41" s="17">
        <v>43788</v>
      </c>
      <c r="J41" s="13"/>
      <c r="K41" s="13">
        <v>31</v>
      </c>
      <c r="M41" s="20"/>
      <c r="N41" s="20" t="s">
        <v>27</v>
      </c>
      <c r="O41" s="21">
        <v>43489</v>
      </c>
      <c r="P41" s="20"/>
      <c r="Q41" s="20">
        <v>31</v>
      </c>
      <c r="S41" s="24"/>
      <c r="T41" s="24" t="s">
        <v>27</v>
      </c>
      <c r="U41" s="25">
        <v>43545</v>
      </c>
      <c r="V41" s="24"/>
      <c r="W41" s="24">
        <v>29</v>
      </c>
      <c r="Y41" s="31"/>
      <c r="Z41" s="31" t="s">
        <v>23</v>
      </c>
      <c r="AA41" s="32">
        <v>43605</v>
      </c>
      <c r="AB41" s="31"/>
      <c r="AC41" s="31">
        <v>30</v>
      </c>
    </row>
    <row r="42" spans="1:29" x14ac:dyDescent="0.25">
      <c r="A42" s="8"/>
      <c r="B42" s="8" t="s">
        <v>30</v>
      </c>
      <c r="C42" s="11">
        <v>43726</v>
      </c>
      <c r="D42" s="8"/>
      <c r="E42" s="8">
        <v>28</v>
      </c>
      <c r="G42" s="13"/>
      <c r="H42" s="13" t="s">
        <v>20</v>
      </c>
      <c r="I42" s="17">
        <v>43789</v>
      </c>
      <c r="J42" s="13"/>
      <c r="K42" s="13">
        <v>32</v>
      </c>
      <c r="M42" s="20">
        <v>5</v>
      </c>
      <c r="N42" s="20" t="s">
        <v>21</v>
      </c>
      <c r="O42" s="21">
        <v>43492</v>
      </c>
      <c r="P42" s="20"/>
      <c r="Q42" s="20">
        <v>32</v>
      </c>
      <c r="S42" s="24">
        <v>13</v>
      </c>
      <c r="T42" s="24" t="s">
        <v>21</v>
      </c>
      <c r="U42" s="25">
        <v>43548</v>
      </c>
      <c r="V42" s="24"/>
      <c r="W42" s="24">
        <v>30</v>
      </c>
      <c r="Y42" s="31"/>
      <c r="Z42" s="31" t="s">
        <v>20</v>
      </c>
      <c r="AA42" s="32">
        <v>43606</v>
      </c>
      <c r="AB42" s="31"/>
      <c r="AC42" s="31">
        <v>31</v>
      </c>
    </row>
    <row r="43" spans="1:29" x14ac:dyDescent="0.25">
      <c r="A43" s="8"/>
      <c r="B43" s="8" t="s">
        <v>29</v>
      </c>
      <c r="C43" s="11">
        <v>43727</v>
      </c>
      <c r="D43" s="8"/>
      <c r="E43" s="8">
        <v>29</v>
      </c>
      <c r="G43" s="13"/>
      <c r="H43" s="13" t="s">
        <v>29</v>
      </c>
      <c r="I43" s="17">
        <v>43790</v>
      </c>
      <c r="J43" s="13"/>
      <c r="K43" s="13">
        <v>33</v>
      </c>
      <c r="M43" s="20"/>
      <c r="N43" s="20" t="s">
        <v>23</v>
      </c>
      <c r="O43" s="21">
        <v>43493</v>
      </c>
      <c r="P43" s="20"/>
      <c r="Q43" s="20">
        <v>33</v>
      </c>
      <c r="S43" s="24"/>
      <c r="T43" s="24" t="s">
        <v>23</v>
      </c>
      <c r="U43" s="25">
        <v>43549</v>
      </c>
      <c r="V43" s="24"/>
      <c r="W43" s="24">
        <v>31</v>
      </c>
      <c r="Y43" s="31"/>
      <c r="Z43" s="31" t="s">
        <v>22</v>
      </c>
      <c r="AA43" s="32">
        <v>43607</v>
      </c>
      <c r="AB43" s="31"/>
      <c r="AC43" s="31">
        <v>32</v>
      </c>
    </row>
    <row r="44" spans="1:29" x14ac:dyDescent="0.25">
      <c r="A44" s="8"/>
      <c r="B44" s="8" t="s">
        <v>26</v>
      </c>
      <c r="C44" s="11">
        <v>43728</v>
      </c>
      <c r="D44" s="8"/>
      <c r="E44" s="8">
        <v>30</v>
      </c>
      <c r="G44" s="13"/>
      <c r="H44" s="13" t="s">
        <v>26</v>
      </c>
      <c r="I44" s="17">
        <v>44887</v>
      </c>
      <c r="J44" s="13"/>
      <c r="K44" s="13">
        <v>34</v>
      </c>
      <c r="M44" s="20"/>
      <c r="N44" s="20" t="s">
        <v>20</v>
      </c>
      <c r="O44" s="21">
        <v>43494</v>
      </c>
      <c r="P44" s="20"/>
      <c r="Q44" s="20">
        <v>34</v>
      </c>
      <c r="S44" s="24"/>
      <c r="T44" s="24" t="s">
        <v>20</v>
      </c>
      <c r="U44" s="25">
        <v>43550</v>
      </c>
      <c r="V44" s="24"/>
      <c r="W44" s="24">
        <v>32</v>
      </c>
      <c r="Y44" s="31"/>
      <c r="Z44" s="31" t="s">
        <v>27</v>
      </c>
      <c r="AA44" s="32">
        <v>43608</v>
      </c>
      <c r="AB44" s="31"/>
      <c r="AC44" s="31">
        <v>33</v>
      </c>
    </row>
    <row r="45" spans="1:29" x14ac:dyDescent="0.25">
      <c r="A45" s="8">
        <v>39</v>
      </c>
      <c r="B45" s="8" t="s">
        <v>21</v>
      </c>
      <c r="C45" s="11">
        <v>43731</v>
      </c>
      <c r="D45" s="8"/>
      <c r="E45" s="8">
        <v>31</v>
      </c>
      <c r="G45" s="13">
        <v>48</v>
      </c>
      <c r="H45" s="13" t="s">
        <v>47</v>
      </c>
      <c r="I45" s="17">
        <v>44890</v>
      </c>
      <c r="J45" s="13"/>
      <c r="K45" s="13">
        <v>35</v>
      </c>
      <c r="M45" s="20"/>
      <c r="N45" s="20" t="s">
        <v>22</v>
      </c>
      <c r="O45" s="21">
        <v>43495</v>
      </c>
      <c r="P45" s="20"/>
      <c r="Q45" s="20">
        <v>35</v>
      </c>
      <c r="S45" s="24"/>
      <c r="T45" s="24" t="s">
        <v>22</v>
      </c>
      <c r="U45" s="25">
        <v>43551</v>
      </c>
      <c r="V45" s="24"/>
      <c r="W45" s="24">
        <v>33</v>
      </c>
      <c r="Y45" s="31">
        <v>22</v>
      </c>
      <c r="Z45" s="31" t="s">
        <v>21</v>
      </c>
      <c r="AA45" s="32">
        <v>43611</v>
      </c>
      <c r="AB45" s="31"/>
      <c r="AC45" s="31">
        <v>34</v>
      </c>
    </row>
    <row r="46" spans="1:29" x14ac:dyDescent="0.25">
      <c r="A46" s="8"/>
      <c r="B46" s="8" t="s">
        <v>28</v>
      </c>
      <c r="C46" s="11">
        <v>43732</v>
      </c>
      <c r="D46" s="8"/>
      <c r="E46" s="8">
        <v>32</v>
      </c>
      <c r="G46" s="13"/>
      <c r="H46" s="13" t="s">
        <v>23</v>
      </c>
      <c r="I46" s="17">
        <v>44891</v>
      </c>
      <c r="J46" s="13"/>
      <c r="K46" s="18">
        <v>36</v>
      </c>
      <c r="M46" s="20"/>
      <c r="N46" s="20" t="s">
        <v>27</v>
      </c>
      <c r="O46" s="21">
        <v>43496</v>
      </c>
      <c r="P46" s="20"/>
      <c r="Q46" s="20">
        <v>36</v>
      </c>
      <c r="S46" s="24"/>
      <c r="T46" s="24" t="s">
        <v>27</v>
      </c>
      <c r="U46" s="25">
        <v>43552</v>
      </c>
      <c r="V46" s="27"/>
      <c r="W46" s="24">
        <v>34</v>
      </c>
      <c r="Y46" s="31"/>
      <c r="Z46" s="31" t="s">
        <v>23</v>
      </c>
      <c r="AA46" s="32">
        <v>43612</v>
      </c>
      <c r="AB46" s="31"/>
      <c r="AC46" s="31">
        <v>35</v>
      </c>
    </row>
    <row r="47" spans="1:29" x14ac:dyDescent="0.25">
      <c r="A47" s="8"/>
      <c r="B47" s="8" t="s">
        <v>30</v>
      </c>
      <c r="C47" s="11">
        <v>43733</v>
      </c>
      <c r="D47" s="8"/>
      <c r="E47" s="8">
        <v>33</v>
      </c>
      <c r="I47" s="2"/>
      <c r="J47" s="1"/>
      <c r="K47" s="1"/>
      <c r="M47" s="20">
        <v>6</v>
      </c>
      <c r="N47" s="20" t="s">
        <v>21</v>
      </c>
      <c r="O47" s="21">
        <v>43499</v>
      </c>
      <c r="P47" s="20"/>
      <c r="Q47" s="23">
        <v>37</v>
      </c>
      <c r="S47" s="24">
        <v>14</v>
      </c>
      <c r="T47" s="24" t="s">
        <v>21</v>
      </c>
      <c r="U47" s="61">
        <v>43555</v>
      </c>
      <c r="V47" s="27"/>
      <c r="W47" s="24">
        <v>35</v>
      </c>
      <c r="Y47" s="31"/>
      <c r="Z47" s="31" t="s">
        <v>20</v>
      </c>
      <c r="AA47" s="32">
        <v>43613</v>
      </c>
      <c r="AB47" s="31" t="s">
        <v>92</v>
      </c>
      <c r="AC47" s="31">
        <v>36</v>
      </c>
    </row>
    <row r="48" spans="1:29" x14ac:dyDescent="0.25">
      <c r="A48" s="8"/>
      <c r="B48" s="8" t="s">
        <v>29</v>
      </c>
      <c r="C48" s="11">
        <v>43734</v>
      </c>
      <c r="D48" s="8"/>
      <c r="E48" s="8">
        <v>34</v>
      </c>
      <c r="I48" s="2"/>
      <c r="J48" s="1"/>
      <c r="K48" s="1"/>
      <c r="O48" s="2"/>
      <c r="Q48" s="53"/>
      <c r="S48" s="24"/>
      <c r="T48" s="24" t="s">
        <v>23</v>
      </c>
      <c r="U48" s="61">
        <v>43556</v>
      </c>
      <c r="V48" s="24"/>
      <c r="W48" s="24">
        <v>36</v>
      </c>
      <c r="Y48" s="31"/>
      <c r="Z48" s="31" t="s">
        <v>22</v>
      </c>
      <c r="AA48" s="32">
        <v>43614</v>
      </c>
      <c r="AB48" s="33" t="s">
        <v>45</v>
      </c>
      <c r="AC48" s="33" t="s">
        <v>45</v>
      </c>
    </row>
    <row r="49" spans="1:31" x14ac:dyDescent="0.25">
      <c r="A49" s="8"/>
      <c r="B49" s="8" t="s">
        <v>26</v>
      </c>
      <c r="C49" s="11">
        <v>43735</v>
      </c>
      <c r="D49" s="8"/>
      <c r="E49" s="8">
        <v>35</v>
      </c>
      <c r="I49" s="2"/>
      <c r="J49" s="1"/>
      <c r="K49" s="1"/>
      <c r="O49" s="2"/>
      <c r="S49" s="24"/>
      <c r="T49" s="24" t="s">
        <v>20</v>
      </c>
      <c r="U49" s="61">
        <v>43557</v>
      </c>
      <c r="V49" s="24"/>
      <c r="W49" s="28">
        <v>37</v>
      </c>
      <c r="Y49" s="31"/>
      <c r="Z49" s="31" t="s">
        <v>27</v>
      </c>
      <c r="AA49" s="32">
        <v>43615</v>
      </c>
      <c r="AB49" s="31" t="s">
        <v>93</v>
      </c>
      <c r="AC49" s="31">
        <v>37</v>
      </c>
    </row>
    <row r="50" spans="1:31" x14ac:dyDescent="0.25">
      <c r="A50" s="8">
        <v>40</v>
      </c>
      <c r="B50" s="8" t="s">
        <v>47</v>
      </c>
      <c r="C50" s="10">
        <v>43738</v>
      </c>
      <c r="D50" s="8"/>
      <c r="E50" s="8">
        <v>36</v>
      </c>
      <c r="I50" s="2"/>
      <c r="J50" s="4"/>
      <c r="K50" s="1"/>
      <c r="O50" s="2"/>
      <c r="U50" s="2"/>
      <c r="Y50" s="31"/>
      <c r="Z50" s="31" t="s">
        <v>50</v>
      </c>
      <c r="AA50" s="32">
        <v>44712</v>
      </c>
      <c r="AB50" s="31" t="s">
        <v>51</v>
      </c>
      <c r="AC50" s="31">
        <v>38</v>
      </c>
    </row>
    <row r="51" spans="1:31" x14ac:dyDescent="0.25">
      <c r="A51" s="8"/>
      <c r="B51" s="8" t="s">
        <v>28</v>
      </c>
      <c r="C51" s="10">
        <v>44835</v>
      </c>
      <c r="D51" s="8"/>
      <c r="E51" s="8">
        <v>37</v>
      </c>
      <c r="O51" s="2"/>
      <c r="U51" s="2"/>
      <c r="V51" s="70"/>
      <c r="W51" s="70"/>
      <c r="Y51" s="31"/>
      <c r="Z51" s="31"/>
      <c r="AA51" s="32"/>
      <c r="AB51" s="31"/>
      <c r="AC51" s="34"/>
    </row>
    <row r="52" spans="1:31" x14ac:dyDescent="0.25">
      <c r="A52" s="8"/>
      <c r="B52" s="8" t="s">
        <v>30</v>
      </c>
      <c r="C52" s="10">
        <v>44836</v>
      </c>
      <c r="D52" s="8"/>
      <c r="E52" s="12">
        <v>38</v>
      </c>
      <c r="O52" s="2"/>
      <c r="U52" s="2"/>
      <c r="V52" s="70"/>
      <c r="W52" s="70"/>
      <c r="Y52" s="30">
        <v>23</v>
      </c>
      <c r="Z52" s="30" t="s">
        <v>21</v>
      </c>
      <c r="AA52" s="32">
        <v>43618</v>
      </c>
      <c r="AB52" s="30"/>
      <c r="AC52" s="30"/>
    </row>
    <row r="53" spans="1:31" x14ac:dyDescent="0.25">
      <c r="C53" s="2"/>
      <c r="E53" s="53"/>
      <c r="U53" s="2"/>
      <c r="V53" s="70"/>
      <c r="W53" s="71"/>
      <c r="Y53" s="30"/>
      <c r="Z53" s="30" t="s">
        <v>23</v>
      </c>
      <c r="AA53" s="32">
        <v>43619</v>
      </c>
      <c r="AB53" s="30"/>
      <c r="AC53" s="30"/>
    </row>
    <row r="54" spans="1:31" x14ac:dyDescent="0.25">
      <c r="C54" s="2"/>
      <c r="U54" s="2"/>
      <c r="V54" s="70"/>
      <c r="W54" s="71"/>
      <c r="Y54" s="30"/>
      <c r="Z54" s="30" t="s">
        <v>20</v>
      </c>
      <c r="AA54" s="32">
        <v>43620</v>
      </c>
      <c r="AB54" s="65"/>
      <c r="AC54" s="30"/>
    </row>
    <row r="55" spans="1:31" x14ac:dyDescent="0.25">
      <c r="C55" s="2"/>
      <c r="Y55" s="30"/>
      <c r="Z55" s="30" t="s">
        <v>29</v>
      </c>
      <c r="AA55" s="32">
        <v>43621</v>
      </c>
      <c r="AB55" s="74"/>
      <c r="AC55" s="30"/>
    </row>
    <row r="56" spans="1:31" x14ac:dyDescent="0.25">
      <c r="Y56" s="30"/>
      <c r="Z56" s="30" t="s">
        <v>27</v>
      </c>
      <c r="AA56" s="32">
        <v>43622</v>
      </c>
      <c r="AB56" s="74" t="s">
        <v>52</v>
      </c>
      <c r="AC56" s="30"/>
    </row>
    <row r="57" spans="1:31" x14ac:dyDescent="0.25">
      <c r="Y57" s="30"/>
      <c r="Z57" s="30"/>
      <c r="AA57" s="32"/>
      <c r="AB57" s="54"/>
      <c r="AC57" s="30"/>
      <c r="AE57" t="s">
        <v>4</v>
      </c>
    </row>
    <row r="58" spans="1:31" x14ac:dyDescent="0.25">
      <c r="Y58" s="30"/>
      <c r="Z58" s="30" t="s">
        <v>47</v>
      </c>
      <c r="AA58" s="32">
        <v>44721</v>
      </c>
      <c r="AB58" s="54" t="s">
        <v>94</v>
      </c>
      <c r="AC58" s="30"/>
    </row>
    <row r="59" spans="1:31" x14ac:dyDescent="0.25">
      <c r="Y59" s="30"/>
      <c r="Z59" s="30"/>
      <c r="AA59" s="30" t="s">
        <v>95</v>
      </c>
      <c r="AB59" s="54" t="s">
        <v>96</v>
      </c>
      <c r="AC59" s="30"/>
    </row>
    <row r="60" spans="1:31" x14ac:dyDescent="0.25">
      <c r="A60" s="3" t="s">
        <v>58</v>
      </c>
      <c r="G60" s="78" t="s">
        <v>65</v>
      </c>
      <c r="Y60" s="30"/>
      <c r="Z60" s="30"/>
      <c r="AA60" s="30" t="s">
        <v>56</v>
      </c>
      <c r="AB60" s="54" t="s">
        <v>57</v>
      </c>
      <c r="AC60" s="30"/>
    </row>
    <row r="61" spans="1:31" x14ac:dyDescent="0.25">
      <c r="A61" s="1" t="s">
        <v>60</v>
      </c>
      <c r="B61" s="1">
        <v>6</v>
      </c>
      <c r="G61" s="78" t="s">
        <v>67</v>
      </c>
      <c r="AA61" s="19"/>
    </row>
    <row r="62" spans="1:31" x14ac:dyDescent="0.25">
      <c r="A62" s="1" t="s">
        <v>62</v>
      </c>
      <c r="B62" s="1">
        <v>2</v>
      </c>
      <c r="C62" s="2"/>
      <c r="G62" s="78" t="s">
        <v>70</v>
      </c>
      <c r="N62" s="29"/>
      <c r="Z62" s="19" t="s">
        <v>59</v>
      </c>
      <c r="AA62" s="77"/>
      <c r="AB62" s="78">
        <f>SUM(E52+K46+Q47+W49+AC50)</f>
        <v>186</v>
      </c>
    </row>
    <row r="63" spans="1:31" x14ac:dyDescent="0.25">
      <c r="A63" s="1" t="s">
        <v>63</v>
      </c>
      <c r="B63" s="1">
        <v>16</v>
      </c>
      <c r="D63" s="3" t="s">
        <v>64</v>
      </c>
      <c r="G63" s="78" t="s">
        <v>72</v>
      </c>
      <c r="Y63" t="s">
        <v>61</v>
      </c>
      <c r="Z63" s="66"/>
      <c r="AA63" s="66"/>
      <c r="AB63" s="66"/>
    </row>
    <row r="64" spans="1:31" x14ac:dyDescent="0.25">
      <c r="A64" s="1" t="s">
        <v>66</v>
      </c>
      <c r="B64" s="1">
        <v>7</v>
      </c>
      <c r="C64" s="2"/>
      <c r="G64" s="78" t="s">
        <v>74</v>
      </c>
      <c r="Y64" s="66"/>
    </row>
    <row r="65" spans="1:28" x14ac:dyDescent="0.25">
      <c r="A65" s="1" t="s">
        <v>68</v>
      </c>
      <c r="B65" s="1">
        <v>0</v>
      </c>
      <c r="D65" s="1" t="s">
        <v>69</v>
      </c>
      <c r="G65" s="78" t="s">
        <v>75</v>
      </c>
      <c r="AB65" s="66"/>
    </row>
    <row r="66" spans="1:28" x14ac:dyDescent="0.25">
      <c r="A66" s="1" t="s">
        <v>71</v>
      </c>
      <c r="B66" s="1">
        <v>53</v>
      </c>
      <c r="G66" s="78" t="s">
        <v>76</v>
      </c>
    </row>
    <row r="67" spans="1:28" x14ac:dyDescent="0.25">
      <c r="A67" s="53" t="s">
        <v>73</v>
      </c>
      <c r="B67" s="53">
        <f>SUM(B61:B66)</f>
        <v>84</v>
      </c>
      <c r="C67" s="2"/>
    </row>
    <row r="70" spans="1:28" x14ac:dyDescent="0.25">
      <c r="A70" s="55" t="s">
        <v>77</v>
      </c>
      <c r="I70" s="1" t="s">
        <v>4</v>
      </c>
    </row>
    <row r="71" spans="1:28" ht="18.75" x14ac:dyDescent="0.3">
      <c r="A71" s="3" t="s">
        <v>78</v>
      </c>
      <c r="H71" s="72"/>
      <c r="Z71" s="36"/>
    </row>
    <row r="72" spans="1:28" x14ac:dyDescent="0.25">
      <c r="A72" s="3" t="s">
        <v>79</v>
      </c>
      <c r="Z72" s="36"/>
    </row>
    <row r="73" spans="1:28" x14ac:dyDescent="0.25">
      <c r="A73" s="3" t="s">
        <v>80</v>
      </c>
      <c r="Z73" s="36"/>
    </row>
    <row r="74" spans="1:28" x14ac:dyDescent="0.25">
      <c r="A74" s="3" t="s">
        <v>81</v>
      </c>
      <c r="Z74" s="36"/>
    </row>
  </sheetData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75"/>
  <sheetViews>
    <sheetView topLeftCell="J2" zoomScale="115" zoomScaleNormal="115" workbookViewId="0">
      <selection activeCell="B66" sqref="B66"/>
    </sheetView>
  </sheetViews>
  <sheetFormatPr defaultRowHeight="15" x14ac:dyDescent="0.25"/>
  <cols>
    <col min="1" max="2" width="8.7109375" style="1"/>
    <col min="3" max="3" width="10.42578125" style="1" bestFit="1" customWidth="1"/>
    <col min="4" max="4" width="14.5703125" style="1" customWidth="1"/>
    <col min="5" max="5" width="13.85546875" style="1" customWidth="1"/>
    <col min="6" max="9" width="8.7109375" style="1"/>
    <col min="10" max="10" width="13.5703125" customWidth="1"/>
    <col min="13" max="14" width="8.7109375" style="1"/>
    <col min="15" max="15" width="10.42578125" style="1" customWidth="1"/>
    <col min="16" max="16" width="11.42578125" style="1" customWidth="1"/>
    <col min="17" max="17" width="8.7109375" style="1"/>
    <col min="19" max="20" width="8.7109375" style="1"/>
    <col min="21" max="21" width="10.28515625" style="1" customWidth="1"/>
    <col min="22" max="22" width="8.7109375" style="1"/>
    <col min="23" max="23" width="11.28515625" style="1" customWidth="1"/>
    <col min="27" max="27" width="13.5703125" customWidth="1"/>
    <col min="28" max="28" width="12.85546875" customWidth="1"/>
    <col min="29" max="29" width="11.85546875" customWidth="1"/>
  </cols>
  <sheetData>
    <row r="1" spans="1:29" ht="18.75" x14ac:dyDescent="0.3">
      <c r="A1" s="67" t="s">
        <v>0</v>
      </c>
    </row>
    <row r="2" spans="1:29" ht="21" x14ac:dyDescent="0.35">
      <c r="A2" s="37" t="s">
        <v>1</v>
      </c>
      <c r="F2" s="38"/>
      <c r="AB2" t="s">
        <v>82</v>
      </c>
    </row>
    <row r="3" spans="1:29" ht="21" x14ac:dyDescent="0.35">
      <c r="A3" s="37" t="s">
        <v>97</v>
      </c>
      <c r="O3" s="1" t="s">
        <v>4</v>
      </c>
    </row>
    <row r="4" spans="1:29" ht="21" x14ac:dyDescent="0.35">
      <c r="A4" s="37"/>
    </row>
    <row r="6" spans="1:29" x14ac:dyDescent="0.25">
      <c r="A6" s="39" t="s">
        <v>5</v>
      </c>
      <c r="B6" s="5"/>
      <c r="C6" s="5"/>
      <c r="D6" s="5"/>
      <c r="E6" s="5"/>
      <c r="G6" s="40" t="s">
        <v>6</v>
      </c>
      <c r="H6" s="6"/>
      <c r="I6" s="6"/>
      <c r="J6" s="7"/>
      <c r="K6" s="7"/>
      <c r="M6" s="43" t="s">
        <v>7</v>
      </c>
      <c r="N6" s="44"/>
      <c r="O6" s="44"/>
      <c r="P6" s="44"/>
      <c r="Q6" s="44"/>
      <c r="S6" s="47" t="s">
        <v>8</v>
      </c>
      <c r="T6" s="48"/>
      <c r="U6" s="48"/>
      <c r="V6" s="48"/>
      <c r="W6" s="48"/>
      <c r="Y6" s="51" t="s">
        <v>9</v>
      </c>
      <c r="Z6" s="52"/>
      <c r="AA6" s="52"/>
      <c r="AB6" s="52"/>
      <c r="AC6" s="52"/>
    </row>
    <row r="7" spans="1:29" ht="30" x14ac:dyDescent="0.25">
      <c r="A7" s="8" t="s">
        <v>10</v>
      </c>
      <c r="B7" s="8" t="s">
        <v>11</v>
      </c>
      <c r="C7" s="8" t="s">
        <v>12</v>
      </c>
      <c r="D7" s="9" t="s">
        <v>13</v>
      </c>
      <c r="E7" s="9" t="s">
        <v>14</v>
      </c>
      <c r="G7" s="13" t="s">
        <v>10</v>
      </c>
      <c r="H7" s="13" t="s">
        <v>11</v>
      </c>
      <c r="I7" s="13" t="s">
        <v>12</v>
      </c>
      <c r="J7" s="14" t="s">
        <v>15</v>
      </c>
      <c r="K7" s="14" t="s">
        <v>14</v>
      </c>
      <c r="M7" s="41" t="s">
        <v>16</v>
      </c>
      <c r="N7" s="41" t="s">
        <v>11</v>
      </c>
      <c r="O7" s="41" t="s">
        <v>12</v>
      </c>
      <c r="P7" s="42" t="s">
        <v>15</v>
      </c>
      <c r="Q7" s="42" t="s">
        <v>14</v>
      </c>
      <c r="S7" s="45" t="s">
        <v>16</v>
      </c>
      <c r="T7" s="45" t="s">
        <v>11</v>
      </c>
      <c r="U7" s="45" t="s">
        <v>12</v>
      </c>
      <c r="V7" s="46" t="s">
        <v>15</v>
      </c>
      <c r="W7" s="46" t="s">
        <v>14</v>
      </c>
      <c r="Y7" s="49" t="s">
        <v>16</v>
      </c>
      <c r="Z7" s="49" t="s">
        <v>11</v>
      </c>
      <c r="AA7" s="49" t="s">
        <v>12</v>
      </c>
      <c r="AB7" s="50" t="s">
        <v>15</v>
      </c>
      <c r="AC7" s="50" t="s">
        <v>14</v>
      </c>
    </row>
    <row r="8" spans="1:29" x14ac:dyDescent="0.25">
      <c r="A8" s="8"/>
      <c r="B8" s="8" t="s">
        <v>98</v>
      </c>
      <c r="C8" s="8" t="s">
        <v>99</v>
      </c>
      <c r="D8" s="35" t="s">
        <v>100</v>
      </c>
      <c r="E8" s="8"/>
      <c r="G8" s="13">
        <v>40</v>
      </c>
      <c r="H8" s="13" t="s">
        <v>29</v>
      </c>
      <c r="I8" s="17">
        <v>44836</v>
      </c>
      <c r="J8" s="14"/>
      <c r="K8" s="14">
        <v>1</v>
      </c>
      <c r="M8" s="41">
        <v>48</v>
      </c>
      <c r="N8" s="41" t="s">
        <v>20</v>
      </c>
      <c r="O8" s="69">
        <v>44891</v>
      </c>
      <c r="P8" s="42"/>
      <c r="Q8" s="42">
        <v>1</v>
      </c>
      <c r="S8" s="45">
        <v>6</v>
      </c>
      <c r="T8" s="45" t="s">
        <v>23</v>
      </c>
      <c r="U8" s="62">
        <v>43499</v>
      </c>
      <c r="V8" s="46"/>
      <c r="W8" s="46">
        <v>1</v>
      </c>
      <c r="Y8" s="49">
        <v>14</v>
      </c>
      <c r="Z8" s="49" t="s">
        <v>22</v>
      </c>
      <c r="AA8" s="63">
        <v>43557</v>
      </c>
      <c r="AB8" s="50"/>
      <c r="AC8" s="50">
        <v>1</v>
      </c>
    </row>
    <row r="9" spans="1:29" x14ac:dyDescent="0.25">
      <c r="A9" s="8"/>
      <c r="B9" s="5"/>
      <c r="C9" s="10"/>
      <c r="D9" s="35"/>
      <c r="E9" s="8"/>
      <c r="G9" s="13"/>
      <c r="H9" s="13" t="s">
        <v>26</v>
      </c>
      <c r="I9" s="17">
        <v>45202</v>
      </c>
      <c r="J9" s="14"/>
      <c r="K9" s="14">
        <v>2</v>
      </c>
      <c r="M9" s="20"/>
      <c r="N9" s="20" t="s">
        <v>22</v>
      </c>
      <c r="O9" s="69">
        <v>44892</v>
      </c>
      <c r="P9" s="20"/>
      <c r="Q9" s="42">
        <v>2</v>
      </c>
      <c r="S9" s="45"/>
      <c r="T9" s="45" t="s">
        <v>20</v>
      </c>
      <c r="U9" s="62">
        <v>43500</v>
      </c>
      <c r="V9" s="46"/>
      <c r="W9" s="46">
        <v>2</v>
      </c>
      <c r="Y9" s="49"/>
      <c r="Z9" s="49" t="s">
        <v>27</v>
      </c>
      <c r="AA9" s="63">
        <v>43558</v>
      </c>
      <c r="AB9" s="73" t="s">
        <v>101</v>
      </c>
      <c r="AC9" s="73" t="s">
        <v>101</v>
      </c>
    </row>
    <row r="10" spans="1:29" x14ac:dyDescent="0.25">
      <c r="A10" s="8" t="s">
        <v>24</v>
      </c>
      <c r="B10" s="8" t="s">
        <v>87</v>
      </c>
      <c r="C10" s="10">
        <v>43681</v>
      </c>
      <c r="D10" s="35" t="s">
        <v>88</v>
      </c>
      <c r="E10" s="8"/>
      <c r="G10" s="13">
        <v>41</v>
      </c>
      <c r="H10" s="13" t="s">
        <v>21</v>
      </c>
      <c r="I10" s="15">
        <v>43744</v>
      </c>
      <c r="J10" s="13"/>
      <c r="K10" s="14">
        <v>3</v>
      </c>
      <c r="M10" s="20"/>
      <c r="N10" s="20" t="s">
        <v>27</v>
      </c>
      <c r="O10" s="69">
        <v>44893</v>
      </c>
      <c r="P10" s="20"/>
      <c r="Q10" s="42">
        <v>3</v>
      </c>
      <c r="S10" s="45"/>
      <c r="T10" s="45" t="s">
        <v>29</v>
      </c>
      <c r="U10" s="62">
        <v>43501</v>
      </c>
      <c r="V10" s="46"/>
      <c r="W10" s="46">
        <v>3</v>
      </c>
      <c r="Y10" s="49">
        <v>15</v>
      </c>
      <c r="Z10" s="49" t="s">
        <v>21</v>
      </c>
      <c r="AA10" s="63">
        <v>43561</v>
      </c>
      <c r="AB10" s="73" t="s">
        <v>101</v>
      </c>
      <c r="AC10" s="73" t="s">
        <v>101</v>
      </c>
    </row>
    <row r="11" spans="1:29" x14ac:dyDescent="0.25">
      <c r="A11" s="8"/>
      <c r="B11" s="8" t="s">
        <v>28</v>
      </c>
      <c r="C11" s="10">
        <v>43682</v>
      </c>
      <c r="D11" s="75" t="s">
        <v>25</v>
      </c>
      <c r="E11" s="8"/>
      <c r="G11" s="13"/>
      <c r="H11" s="13" t="s">
        <v>23</v>
      </c>
      <c r="I11" s="15">
        <v>43745</v>
      </c>
      <c r="J11" s="13"/>
      <c r="K11" s="14">
        <v>4</v>
      </c>
      <c r="M11" s="20">
        <v>49</v>
      </c>
      <c r="N11" s="20" t="s">
        <v>21</v>
      </c>
      <c r="O11" s="21">
        <v>43800</v>
      </c>
      <c r="P11" s="20"/>
      <c r="Q11" s="42">
        <v>4</v>
      </c>
      <c r="S11" s="24"/>
      <c r="T11" s="24" t="s">
        <v>27</v>
      </c>
      <c r="U11" s="62">
        <v>43502</v>
      </c>
      <c r="V11" s="24"/>
      <c r="W11" s="46">
        <v>4</v>
      </c>
      <c r="Y11" s="49"/>
      <c r="Z11" s="49" t="s">
        <v>23</v>
      </c>
      <c r="AA11" s="63">
        <v>43562</v>
      </c>
      <c r="AB11" s="50"/>
      <c r="AC11" s="50">
        <v>2</v>
      </c>
    </row>
    <row r="12" spans="1:29" x14ac:dyDescent="0.25">
      <c r="A12" s="8"/>
      <c r="B12" s="8" t="s">
        <v>30</v>
      </c>
      <c r="C12" s="10">
        <v>43683</v>
      </c>
      <c r="D12" s="35"/>
      <c r="E12" s="8"/>
      <c r="G12" s="13"/>
      <c r="H12" s="13" t="s">
        <v>20</v>
      </c>
      <c r="I12" s="15">
        <v>43746</v>
      </c>
      <c r="J12" s="13"/>
      <c r="K12" s="14">
        <v>5</v>
      </c>
      <c r="M12" s="20"/>
      <c r="N12" s="20" t="s">
        <v>23</v>
      </c>
      <c r="O12" s="21">
        <v>43801</v>
      </c>
      <c r="P12" s="20"/>
      <c r="Q12" s="42">
        <v>5</v>
      </c>
      <c r="S12" s="24">
        <v>7</v>
      </c>
      <c r="T12" s="24" t="s">
        <v>21</v>
      </c>
      <c r="U12" s="25">
        <v>43505</v>
      </c>
      <c r="V12" s="24"/>
      <c r="W12" s="46">
        <v>5</v>
      </c>
      <c r="Y12" s="49"/>
      <c r="Z12" s="49" t="s">
        <v>20</v>
      </c>
      <c r="AA12" s="63">
        <v>43563</v>
      </c>
      <c r="AB12" s="50"/>
      <c r="AC12" s="76">
        <v>3</v>
      </c>
    </row>
    <row r="13" spans="1:29" x14ac:dyDescent="0.25">
      <c r="A13" s="8"/>
      <c r="B13" s="8" t="s">
        <v>29</v>
      </c>
      <c r="C13" s="10">
        <v>43684</v>
      </c>
      <c r="D13" s="35"/>
      <c r="E13" s="8"/>
      <c r="G13" s="13"/>
      <c r="H13" s="13" t="s">
        <v>29</v>
      </c>
      <c r="I13" s="15">
        <v>43747</v>
      </c>
      <c r="J13" s="16"/>
      <c r="K13" s="14">
        <v>6</v>
      </c>
      <c r="M13" s="20"/>
      <c r="N13" s="20" t="s">
        <v>20</v>
      </c>
      <c r="O13" s="21">
        <v>43802</v>
      </c>
      <c r="P13" s="22"/>
      <c r="Q13" s="42">
        <v>6</v>
      </c>
      <c r="S13" s="24"/>
      <c r="T13" s="24" t="s">
        <v>23</v>
      </c>
      <c r="U13" s="25">
        <v>43506</v>
      </c>
      <c r="V13" s="24"/>
      <c r="W13" s="46">
        <v>6</v>
      </c>
      <c r="Y13" s="49"/>
      <c r="Z13" s="49" t="s">
        <v>29</v>
      </c>
      <c r="AA13" s="63">
        <v>43564</v>
      </c>
      <c r="AB13" s="50"/>
      <c r="AC13" s="76">
        <v>4</v>
      </c>
    </row>
    <row r="14" spans="1:29" x14ac:dyDescent="0.25">
      <c r="A14" s="8"/>
      <c r="B14" s="8" t="s">
        <v>26</v>
      </c>
      <c r="C14" s="10">
        <v>43685</v>
      </c>
      <c r="D14" s="75"/>
      <c r="E14" s="8"/>
      <c r="G14" s="13"/>
      <c r="H14" s="13" t="s">
        <v>26</v>
      </c>
      <c r="I14" s="15">
        <v>43748</v>
      </c>
      <c r="J14" s="16"/>
      <c r="K14" s="14">
        <v>7</v>
      </c>
      <c r="M14" s="20"/>
      <c r="N14" s="20" t="s">
        <v>29</v>
      </c>
      <c r="O14" s="21">
        <v>43803</v>
      </c>
      <c r="P14" s="20"/>
      <c r="Q14" s="42">
        <v>7</v>
      </c>
      <c r="S14" s="24"/>
      <c r="T14" s="24" t="s">
        <v>20</v>
      </c>
      <c r="U14" s="25">
        <v>43507</v>
      </c>
      <c r="V14" s="24"/>
      <c r="W14" s="46">
        <v>7</v>
      </c>
      <c r="Y14" s="49"/>
      <c r="Z14" s="49" t="s">
        <v>27</v>
      </c>
      <c r="AA14" s="63">
        <v>43565</v>
      </c>
      <c r="AB14" s="50"/>
      <c r="AC14" s="50">
        <v>5</v>
      </c>
    </row>
    <row r="15" spans="1:29" x14ac:dyDescent="0.25">
      <c r="A15" s="8">
        <v>33</v>
      </c>
      <c r="B15" s="8" t="s">
        <v>21</v>
      </c>
      <c r="C15" s="11">
        <v>43688</v>
      </c>
      <c r="D15" s="8" t="s">
        <v>102</v>
      </c>
      <c r="E15" s="8">
        <v>1</v>
      </c>
      <c r="G15" s="13">
        <v>42</v>
      </c>
      <c r="H15" s="13" t="s">
        <v>34</v>
      </c>
      <c r="I15" s="15">
        <v>43751</v>
      </c>
      <c r="J15" s="13"/>
      <c r="K15" s="14">
        <v>8</v>
      </c>
      <c r="M15" s="20"/>
      <c r="N15" s="20" t="s">
        <v>27</v>
      </c>
      <c r="O15" s="21">
        <v>43804</v>
      </c>
      <c r="P15" s="22"/>
      <c r="Q15" s="42">
        <v>8</v>
      </c>
      <c r="S15" s="24"/>
      <c r="T15" s="24" t="s">
        <v>22</v>
      </c>
      <c r="U15" s="25">
        <v>43508</v>
      </c>
      <c r="V15" s="24"/>
      <c r="W15" s="46">
        <v>8</v>
      </c>
      <c r="Y15" s="49">
        <v>16</v>
      </c>
      <c r="Z15" s="49" t="s">
        <v>21</v>
      </c>
      <c r="AA15" s="63">
        <v>43568</v>
      </c>
      <c r="AB15" s="50"/>
      <c r="AC15" s="76">
        <v>6</v>
      </c>
    </row>
    <row r="16" spans="1:29" x14ac:dyDescent="0.25">
      <c r="A16" s="8"/>
      <c r="B16" s="8" t="s">
        <v>28</v>
      </c>
      <c r="C16" s="11">
        <v>43689</v>
      </c>
      <c r="D16" s="9"/>
      <c r="E16" s="8">
        <v>2</v>
      </c>
      <c r="G16" s="13"/>
      <c r="H16" s="13" t="s">
        <v>23</v>
      </c>
      <c r="I16" s="15">
        <v>43752</v>
      </c>
      <c r="J16" s="13"/>
      <c r="K16" s="14">
        <v>9</v>
      </c>
      <c r="M16" s="20">
        <v>50</v>
      </c>
      <c r="N16" s="20" t="s">
        <v>21</v>
      </c>
      <c r="O16" s="21">
        <v>43807</v>
      </c>
      <c r="P16" s="20"/>
      <c r="Q16" s="42">
        <v>9</v>
      </c>
      <c r="S16" s="24"/>
      <c r="T16" s="24" t="s">
        <v>27</v>
      </c>
      <c r="U16" s="25">
        <v>43509</v>
      </c>
      <c r="V16" s="24"/>
      <c r="W16" s="46">
        <v>9</v>
      </c>
      <c r="Y16" s="49"/>
      <c r="Z16" s="49" t="s">
        <v>23</v>
      </c>
      <c r="AA16" s="63">
        <v>43569</v>
      </c>
      <c r="AB16" s="50"/>
      <c r="AC16" s="76">
        <v>7</v>
      </c>
    </row>
    <row r="17" spans="1:29" x14ac:dyDescent="0.25">
      <c r="A17" s="8"/>
      <c r="B17" s="8" t="s">
        <v>30</v>
      </c>
      <c r="C17" s="11">
        <v>43690</v>
      </c>
      <c r="D17" s="58"/>
      <c r="E17" s="8">
        <v>3</v>
      </c>
      <c r="G17" s="13"/>
      <c r="H17" s="13" t="s">
        <v>20</v>
      </c>
      <c r="I17" s="15">
        <v>43753</v>
      </c>
      <c r="J17" s="13"/>
      <c r="K17" s="14">
        <v>10</v>
      </c>
      <c r="M17" s="20"/>
      <c r="N17" s="20" t="s">
        <v>23</v>
      </c>
      <c r="O17" s="21">
        <v>43808</v>
      </c>
      <c r="P17" s="20"/>
      <c r="Q17" s="42">
        <v>10</v>
      </c>
      <c r="S17" s="24">
        <v>8</v>
      </c>
      <c r="T17" s="24" t="s">
        <v>21</v>
      </c>
      <c r="U17" s="26">
        <v>43512</v>
      </c>
      <c r="V17" s="27"/>
      <c r="W17" s="27" t="s">
        <v>35</v>
      </c>
      <c r="Y17" s="49"/>
      <c r="Z17" s="49" t="s">
        <v>20</v>
      </c>
      <c r="AA17" s="63">
        <v>43570</v>
      </c>
      <c r="AB17" s="50"/>
      <c r="AC17" s="50">
        <v>8</v>
      </c>
    </row>
    <row r="18" spans="1:29" x14ac:dyDescent="0.25">
      <c r="A18" s="8"/>
      <c r="B18" s="8" t="s">
        <v>29</v>
      </c>
      <c r="C18" s="11">
        <v>43691</v>
      </c>
      <c r="D18" s="58"/>
      <c r="E18" s="8">
        <v>4</v>
      </c>
      <c r="G18" s="13"/>
      <c r="H18" s="13" t="s">
        <v>22</v>
      </c>
      <c r="I18" s="15">
        <v>43754</v>
      </c>
      <c r="J18" s="16"/>
      <c r="K18" s="16" t="s">
        <v>36</v>
      </c>
      <c r="M18" s="20"/>
      <c r="N18" s="20" t="s">
        <v>20</v>
      </c>
      <c r="O18" s="21">
        <v>43809</v>
      </c>
      <c r="P18" s="20"/>
      <c r="Q18" s="42">
        <v>11</v>
      </c>
      <c r="S18" s="24"/>
      <c r="T18" s="24" t="s">
        <v>23</v>
      </c>
      <c r="U18" s="26">
        <v>43513</v>
      </c>
      <c r="V18" s="27"/>
      <c r="W18" s="27" t="s">
        <v>35</v>
      </c>
      <c r="Y18" s="49"/>
      <c r="Z18" s="49" t="s">
        <v>22</v>
      </c>
      <c r="AA18" s="63">
        <v>43571</v>
      </c>
      <c r="AB18" s="50"/>
      <c r="AC18" s="76">
        <v>9</v>
      </c>
    </row>
    <row r="19" spans="1:29" x14ac:dyDescent="0.25">
      <c r="A19" s="8"/>
      <c r="B19" s="8" t="s">
        <v>26</v>
      </c>
      <c r="C19" s="11">
        <v>43692</v>
      </c>
      <c r="D19" s="58"/>
      <c r="E19" s="8">
        <v>5</v>
      </c>
      <c r="G19" s="13"/>
      <c r="H19" s="13" t="s">
        <v>26</v>
      </c>
      <c r="I19" s="15">
        <v>43755</v>
      </c>
      <c r="J19" s="16" t="s">
        <v>37</v>
      </c>
      <c r="K19" s="16" t="s">
        <v>38</v>
      </c>
      <c r="M19" s="20"/>
      <c r="N19" s="20" t="s">
        <v>22</v>
      </c>
      <c r="O19" s="21">
        <v>43810</v>
      </c>
      <c r="P19" s="20"/>
      <c r="Q19" s="42">
        <v>12</v>
      </c>
      <c r="S19" s="24"/>
      <c r="T19" s="24" t="s">
        <v>20</v>
      </c>
      <c r="U19" s="26">
        <v>43514</v>
      </c>
      <c r="V19" s="27"/>
      <c r="W19" s="27" t="s">
        <v>35</v>
      </c>
      <c r="Y19" s="31"/>
      <c r="Z19" s="31" t="s">
        <v>27</v>
      </c>
      <c r="AA19" s="63">
        <v>43572</v>
      </c>
      <c r="AB19" s="33"/>
      <c r="AC19" s="76">
        <v>10</v>
      </c>
    </row>
    <row r="20" spans="1:29" x14ac:dyDescent="0.25">
      <c r="A20" s="8">
        <v>34</v>
      </c>
      <c r="B20" s="8" t="s">
        <v>21</v>
      </c>
      <c r="C20" s="59">
        <v>43694</v>
      </c>
      <c r="D20" s="58"/>
      <c r="E20" s="8">
        <v>6</v>
      </c>
      <c r="G20" s="13">
        <v>43</v>
      </c>
      <c r="H20" s="13" t="s">
        <v>39</v>
      </c>
      <c r="I20" s="15">
        <v>43758</v>
      </c>
      <c r="J20" s="13" t="s">
        <v>40</v>
      </c>
      <c r="K20" s="13"/>
      <c r="M20" s="20"/>
      <c r="N20" s="20" t="s">
        <v>27</v>
      </c>
      <c r="O20" s="21">
        <v>43811</v>
      </c>
      <c r="P20" s="20"/>
      <c r="Q20" s="42">
        <v>13</v>
      </c>
      <c r="S20" s="24"/>
      <c r="T20" s="24" t="s">
        <v>22</v>
      </c>
      <c r="U20" s="26">
        <v>43515</v>
      </c>
      <c r="V20" s="27"/>
      <c r="W20" s="27" t="s">
        <v>35</v>
      </c>
      <c r="Y20" s="31">
        <v>17</v>
      </c>
      <c r="Z20" s="31" t="s">
        <v>21</v>
      </c>
      <c r="AA20" s="32">
        <v>43575</v>
      </c>
      <c r="AB20" s="33"/>
      <c r="AC20" s="50">
        <v>11</v>
      </c>
    </row>
    <row r="21" spans="1:29" x14ac:dyDescent="0.25">
      <c r="A21" s="8"/>
      <c r="B21" s="8" t="s">
        <v>28</v>
      </c>
      <c r="C21" s="59">
        <v>43695</v>
      </c>
      <c r="D21" s="8" t="s">
        <v>33</v>
      </c>
      <c r="E21" s="8">
        <v>7</v>
      </c>
      <c r="G21" s="13"/>
      <c r="H21" s="13" t="s">
        <v>23</v>
      </c>
      <c r="I21" s="15">
        <v>43759</v>
      </c>
      <c r="J21" s="13"/>
      <c r="K21" s="13">
        <v>11</v>
      </c>
      <c r="M21" s="20">
        <v>51</v>
      </c>
      <c r="N21" s="57" t="s">
        <v>21</v>
      </c>
      <c r="O21" s="60">
        <v>43814</v>
      </c>
      <c r="P21" s="57"/>
      <c r="Q21" s="42">
        <v>14</v>
      </c>
      <c r="S21" s="24"/>
      <c r="T21" s="24" t="s">
        <v>27</v>
      </c>
      <c r="U21" s="26">
        <v>43516</v>
      </c>
      <c r="V21" s="27" t="s">
        <v>41</v>
      </c>
      <c r="W21" s="27" t="s">
        <v>35</v>
      </c>
      <c r="Y21" s="31"/>
      <c r="Z21" s="31" t="s">
        <v>23</v>
      </c>
      <c r="AA21" s="32">
        <v>43576</v>
      </c>
      <c r="AB21" s="31"/>
      <c r="AC21" s="76">
        <v>12</v>
      </c>
    </row>
    <row r="22" spans="1:29" x14ac:dyDescent="0.25">
      <c r="A22" s="8"/>
      <c r="B22" s="8" t="s">
        <v>30</v>
      </c>
      <c r="C22" s="59">
        <v>43696</v>
      </c>
      <c r="D22" s="8"/>
      <c r="E22" s="8">
        <v>8</v>
      </c>
      <c r="G22" s="13"/>
      <c r="H22" s="13" t="s">
        <v>20</v>
      </c>
      <c r="I22" s="15">
        <v>43760</v>
      </c>
      <c r="J22" s="13"/>
      <c r="K22" s="13">
        <v>12</v>
      </c>
      <c r="M22" s="20"/>
      <c r="N22" s="20" t="s">
        <v>23</v>
      </c>
      <c r="O22" s="60">
        <v>43815</v>
      </c>
      <c r="P22" s="20"/>
      <c r="Q22" s="42">
        <v>15</v>
      </c>
      <c r="S22" s="24">
        <v>9</v>
      </c>
      <c r="T22" s="24" t="s">
        <v>21</v>
      </c>
      <c r="U22" s="25">
        <v>43519</v>
      </c>
      <c r="V22" s="24"/>
      <c r="W22" s="24">
        <v>10</v>
      </c>
      <c r="Y22" s="31"/>
      <c r="Z22" s="31" t="s">
        <v>20</v>
      </c>
      <c r="AA22" s="32">
        <v>43577</v>
      </c>
      <c r="AB22" s="31"/>
      <c r="AC22" s="76">
        <v>13</v>
      </c>
    </row>
    <row r="23" spans="1:29" x14ac:dyDescent="0.25">
      <c r="A23" s="8"/>
      <c r="B23" s="8" t="s">
        <v>29</v>
      </c>
      <c r="C23" s="59">
        <v>43697</v>
      </c>
      <c r="D23" s="8"/>
      <c r="E23" s="8">
        <v>9</v>
      </c>
      <c r="G23" s="13"/>
      <c r="H23" s="13" t="s">
        <v>29</v>
      </c>
      <c r="I23" s="15">
        <v>43761</v>
      </c>
      <c r="J23" s="13"/>
      <c r="K23" s="13">
        <v>13</v>
      </c>
      <c r="M23" s="20"/>
      <c r="N23" s="20" t="s">
        <v>20</v>
      </c>
      <c r="O23" s="60">
        <v>43816</v>
      </c>
      <c r="P23" s="20"/>
      <c r="Q23" s="42">
        <v>16</v>
      </c>
      <c r="S23" s="24"/>
      <c r="T23" s="24" t="s">
        <v>23</v>
      </c>
      <c r="U23" s="25">
        <v>43520</v>
      </c>
      <c r="V23" s="24"/>
      <c r="W23" s="24">
        <v>11</v>
      </c>
      <c r="Y23" s="31"/>
      <c r="Z23" s="31" t="s">
        <v>22</v>
      </c>
      <c r="AA23" s="32">
        <v>43578</v>
      </c>
      <c r="AB23" s="31"/>
      <c r="AC23" s="76">
        <v>14</v>
      </c>
    </row>
    <row r="24" spans="1:29" x14ac:dyDescent="0.25">
      <c r="A24" s="8"/>
      <c r="B24" s="8" t="s">
        <v>26</v>
      </c>
      <c r="C24" s="59">
        <v>43698</v>
      </c>
      <c r="D24" s="8"/>
      <c r="E24" s="8">
        <v>10</v>
      </c>
      <c r="G24" s="13"/>
      <c r="H24" s="13" t="s">
        <v>26</v>
      </c>
      <c r="I24" s="15">
        <v>43762</v>
      </c>
      <c r="J24" s="13"/>
      <c r="K24" s="13">
        <v>14</v>
      </c>
      <c r="M24" s="20"/>
      <c r="N24" s="20" t="s">
        <v>22</v>
      </c>
      <c r="O24" s="60">
        <v>43817</v>
      </c>
      <c r="P24" s="20"/>
      <c r="Q24" s="42">
        <v>17</v>
      </c>
      <c r="S24" s="24"/>
      <c r="T24" s="24" t="s">
        <v>20</v>
      </c>
      <c r="U24" s="25">
        <v>43521</v>
      </c>
      <c r="V24" s="24"/>
      <c r="W24" s="24">
        <v>12</v>
      </c>
      <c r="Y24" s="31"/>
      <c r="Z24" s="31" t="s">
        <v>27</v>
      </c>
      <c r="AA24" s="32">
        <v>43579</v>
      </c>
      <c r="AB24" s="31"/>
      <c r="AC24" s="76">
        <v>15</v>
      </c>
    </row>
    <row r="25" spans="1:29" x14ac:dyDescent="0.25">
      <c r="A25" s="8">
        <v>35</v>
      </c>
      <c r="B25" s="8" t="s">
        <v>21</v>
      </c>
      <c r="C25" s="11">
        <v>43701</v>
      </c>
      <c r="D25" s="8"/>
      <c r="E25" s="8">
        <v>11</v>
      </c>
      <c r="G25" s="13">
        <v>44</v>
      </c>
      <c r="H25" s="13" t="s">
        <v>34</v>
      </c>
      <c r="I25" s="15">
        <v>43765</v>
      </c>
      <c r="J25" s="13"/>
      <c r="K25" s="13">
        <v>15</v>
      </c>
      <c r="M25" s="20"/>
      <c r="N25" s="20" t="s">
        <v>27</v>
      </c>
      <c r="O25" s="60">
        <v>43818</v>
      </c>
      <c r="P25" s="20"/>
      <c r="Q25" s="42">
        <v>18</v>
      </c>
      <c r="S25" s="24"/>
      <c r="T25" s="24" t="s">
        <v>22</v>
      </c>
      <c r="U25" s="25">
        <v>43522</v>
      </c>
      <c r="V25" s="24"/>
      <c r="W25" s="24">
        <v>13</v>
      </c>
      <c r="Y25" s="31">
        <v>18</v>
      </c>
      <c r="Z25" s="31" t="s">
        <v>21</v>
      </c>
      <c r="AA25" s="32">
        <v>43582</v>
      </c>
      <c r="AB25" s="68"/>
      <c r="AC25" s="76">
        <v>16</v>
      </c>
    </row>
    <row r="26" spans="1:29" x14ac:dyDescent="0.25">
      <c r="A26" s="8"/>
      <c r="B26" s="8" t="s">
        <v>28</v>
      </c>
      <c r="C26" s="11">
        <v>43702</v>
      </c>
      <c r="D26" s="8"/>
      <c r="E26" s="8">
        <v>12</v>
      </c>
      <c r="G26" s="13"/>
      <c r="H26" s="13" t="s">
        <v>23</v>
      </c>
      <c r="I26" s="15">
        <v>43766</v>
      </c>
      <c r="J26" s="13"/>
      <c r="K26" s="13">
        <v>16</v>
      </c>
      <c r="M26" s="20"/>
      <c r="N26" s="22" t="s">
        <v>43</v>
      </c>
      <c r="O26" s="22" t="s">
        <v>103</v>
      </c>
      <c r="P26" s="22" t="s">
        <v>104</v>
      </c>
      <c r="Q26" s="20"/>
      <c r="S26" s="24"/>
      <c r="T26" s="24" t="s">
        <v>27</v>
      </c>
      <c r="U26" s="25">
        <v>43523</v>
      </c>
      <c r="V26" s="24"/>
      <c r="W26" s="24">
        <v>14</v>
      </c>
      <c r="Y26" s="31"/>
      <c r="Z26" s="31" t="s">
        <v>23</v>
      </c>
      <c r="AA26" s="32">
        <v>43583</v>
      </c>
      <c r="AB26" s="31"/>
      <c r="AC26" s="76">
        <v>17</v>
      </c>
    </row>
    <row r="27" spans="1:29" x14ac:dyDescent="0.25">
      <c r="A27" s="8"/>
      <c r="B27" s="8" t="s">
        <v>30</v>
      </c>
      <c r="C27" s="11">
        <v>43703</v>
      </c>
      <c r="D27" s="8"/>
      <c r="E27" s="8">
        <v>13</v>
      </c>
      <c r="G27" s="13"/>
      <c r="H27" s="13" t="s">
        <v>20</v>
      </c>
      <c r="I27" s="15">
        <v>43767</v>
      </c>
      <c r="J27" s="13"/>
      <c r="K27" s="13">
        <v>17</v>
      </c>
      <c r="M27" s="20"/>
      <c r="N27" s="20"/>
      <c r="O27" s="21"/>
      <c r="P27" s="20"/>
      <c r="Q27" s="20"/>
      <c r="S27" s="24">
        <v>10</v>
      </c>
      <c r="T27" s="24" t="s">
        <v>21</v>
      </c>
      <c r="U27" s="25">
        <v>43526</v>
      </c>
      <c r="V27" s="24"/>
      <c r="W27" s="24">
        <v>15</v>
      </c>
      <c r="Y27" s="31"/>
      <c r="Z27" s="31" t="s">
        <v>20</v>
      </c>
      <c r="AA27" s="32">
        <v>43584</v>
      </c>
      <c r="AB27" s="68"/>
      <c r="AC27" s="76">
        <v>18</v>
      </c>
    </row>
    <row r="28" spans="1:29" x14ac:dyDescent="0.25">
      <c r="A28" s="8"/>
      <c r="B28" s="8" t="s">
        <v>29</v>
      </c>
      <c r="C28" s="11">
        <v>43704</v>
      </c>
      <c r="D28" s="8"/>
      <c r="E28" s="8">
        <v>14</v>
      </c>
      <c r="G28" s="13"/>
      <c r="H28" s="13" t="s">
        <v>22</v>
      </c>
      <c r="I28" s="15">
        <v>43768</v>
      </c>
      <c r="J28" s="13"/>
      <c r="K28" s="13">
        <v>18</v>
      </c>
      <c r="M28" s="20">
        <v>2</v>
      </c>
      <c r="N28" s="20" t="s">
        <v>20</v>
      </c>
      <c r="O28" s="21">
        <v>43472</v>
      </c>
      <c r="P28" s="20"/>
      <c r="Q28" s="20">
        <v>19</v>
      </c>
      <c r="S28" s="24"/>
      <c r="T28" s="24" t="s">
        <v>23</v>
      </c>
      <c r="U28" s="25">
        <v>43527</v>
      </c>
      <c r="V28" s="24"/>
      <c r="W28" s="24">
        <v>16</v>
      </c>
      <c r="Y28" s="31"/>
      <c r="Z28" s="31" t="s">
        <v>22</v>
      </c>
      <c r="AA28" s="32">
        <v>43585</v>
      </c>
      <c r="AB28" s="68"/>
      <c r="AC28" s="76">
        <v>19</v>
      </c>
    </row>
    <row r="29" spans="1:29" x14ac:dyDescent="0.25">
      <c r="A29" s="8"/>
      <c r="B29" s="8" t="s">
        <v>26</v>
      </c>
      <c r="C29" s="11">
        <v>43705</v>
      </c>
      <c r="D29" s="8"/>
      <c r="E29" s="8">
        <v>15</v>
      </c>
      <c r="G29" s="13"/>
      <c r="H29" s="13" t="s">
        <v>26</v>
      </c>
      <c r="I29" s="15">
        <v>43769</v>
      </c>
      <c r="J29" s="13"/>
      <c r="K29" s="13">
        <v>19</v>
      </c>
      <c r="M29" s="20"/>
      <c r="N29" s="20" t="s">
        <v>22</v>
      </c>
      <c r="O29" s="21">
        <v>43473</v>
      </c>
      <c r="P29" s="20"/>
      <c r="Q29" s="20">
        <v>20</v>
      </c>
      <c r="S29" s="24"/>
      <c r="T29" s="24" t="s">
        <v>20</v>
      </c>
      <c r="U29" s="25">
        <v>43528</v>
      </c>
      <c r="V29" s="24"/>
      <c r="W29" s="24">
        <v>17</v>
      </c>
      <c r="Y29" s="31"/>
      <c r="Z29" s="31" t="s">
        <v>27</v>
      </c>
      <c r="AA29" s="32">
        <v>43586</v>
      </c>
      <c r="AB29" s="68" t="s">
        <v>42</v>
      </c>
      <c r="AC29" s="68" t="s">
        <v>42</v>
      </c>
    </row>
    <row r="30" spans="1:29" x14ac:dyDescent="0.25">
      <c r="A30" s="8">
        <v>36</v>
      </c>
      <c r="B30" s="8" t="s">
        <v>21</v>
      </c>
      <c r="C30" s="11">
        <v>43709</v>
      </c>
      <c r="D30" s="8"/>
      <c r="E30" s="8">
        <v>16</v>
      </c>
      <c r="G30" s="13">
        <v>45</v>
      </c>
      <c r="H30" s="13" t="s">
        <v>39</v>
      </c>
      <c r="I30" s="15">
        <v>43772</v>
      </c>
      <c r="J30" s="13"/>
      <c r="K30" s="13">
        <v>20</v>
      </c>
      <c r="M30" s="20"/>
      <c r="N30" s="20" t="s">
        <v>27</v>
      </c>
      <c r="O30" s="21">
        <v>43474</v>
      </c>
      <c r="P30" s="20"/>
      <c r="Q30" s="20">
        <v>21</v>
      </c>
      <c r="S30" s="24"/>
      <c r="T30" s="24" t="s">
        <v>22</v>
      </c>
      <c r="U30" s="25">
        <v>43529</v>
      </c>
      <c r="V30" s="24"/>
      <c r="W30" s="24">
        <v>18</v>
      </c>
      <c r="Y30" s="31">
        <v>19</v>
      </c>
      <c r="Z30" s="31" t="s">
        <v>21</v>
      </c>
      <c r="AA30" s="32">
        <v>43589</v>
      </c>
      <c r="AB30" s="31"/>
      <c r="AC30" s="31">
        <v>20</v>
      </c>
    </row>
    <row r="31" spans="1:29" x14ac:dyDescent="0.25">
      <c r="A31" s="8"/>
      <c r="B31" s="8" t="s">
        <v>28</v>
      </c>
      <c r="C31" s="11">
        <v>43710</v>
      </c>
      <c r="D31" s="8"/>
      <c r="E31" s="8">
        <v>17</v>
      </c>
      <c r="G31" s="13"/>
      <c r="H31" s="13" t="s">
        <v>23</v>
      </c>
      <c r="I31" s="15">
        <v>43773</v>
      </c>
      <c r="J31" s="13"/>
      <c r="K31" s="13">
        <v>21</v>
      </c>
      <c r="M31" s="20">
        <v>3</v>
      </c>
      <c r="N31" s="20" t="s">
        <v>21</v>
      </c>
      <c r="O31" s="21">
        <v>43477</v>
      </c>
      <c r="P31" s="20"/>
      <c r="Q31" s="20">
        <v>22</v>
      </c>
      <c r="S31" s="24"/>
      <c r="T31" s="24" t="s">
        <v>27</v>
      </c>
      <c r="U31" s="25">
        <v>43530</v>
      </c>
      <c r="V31" s="24"/>
      <c r="W31" s="24">
        <v>19</v>
      </c>
      <c r="Y31" s="31"/>
      <c r="Z31" s="31" t="s">
        <v>23</v>
      </c>
      <c r="AA31" s="32">
        <v>43590</v>
      </c>
      <c r="AB31" s="31"/>
      <c r="AC31" s="31">
        <v>21</v>
      </c>
    </row>
    <row r="32" spans="1:29" x14ac:dyDescent="0.25">
      <c r="A32" s="8"/>
      <c r="B32" s="8" t="s">
        <v>30</v>
      </c>
      <c r="C32" s="11">
        <v>43711</v>
      </c>
      <c r="D32" s="8"/>
      <c r="E32" s="8">
        <v>18</v>
      </c>
      <c r="G32" s="13"/>
      <c r="H32" s="13" t="s">
        <v>20</v>
      </c>
      <c r="I32" s="15">
        <v>43774</v>
      </c>
      <c r="J32" s="13"/>
      <c r="K32" s="13">
        <v>22</v>
      </c>
      <c r="M32" s="20"/>
      <c r="N32" s="20" t="s">
        <v>23</v>
      </c>
      <c r="O32" s="21">
        <v>43478</v>
      </c>
      <c r="P32" s="20"/>
      <c r="Q32" s="20">
        <v>23</v>
      </c>
      <c r="S32" s="24">
        <v>11</v>
      </c>
      <c r="T32" s="24" t="s">
        <v>21</v>
      </c>
      <c r="U32" s="25">
        <v>43533</v>
      </c>
      <c r="V32" s="24"/>
      <c r="W32" s="24">
        <v>20</v>
      </c>
      <c r="Y32" s="31"/>
      <c r="Z32" s="31" t="s">
        <v>20</v>
      </c>
      <c r="AA32" s="32">
        <v>43591</v>
      </c>
      <c r="AB32" s="31"/>
      <c r="AC32" s="31">
        <v>22</v>
      </c>
    </row>
    <row r="33" spans="1:29" x14ac:dyDescent="0.25">
      <c r="A33" s="8"/>
      <c r="B33" s="8" t="s">
        <v>29</v>
      </c>
      <c r="C33" s="11">
        <v>43712</v>
      </c>
      <c r="D33" s="8"/>
      <c r="E33" s="8">
        <v>19</v>
      </c>
      <c r="G33" s="13"/>
      <c r="H33" s="13" t="s">
        <v>29</v>
      </c>
      <c r="I33" s="15">
        <v>43775</v>
      </c>
      <c r="J33" s="13"/>
      <c r="K33" s="13">
        <v>23</v>
      </c>
      <c r="M33" s="20"/>
      <c r="N33" s="20" t="s">
        <v>20</v>
      </c>
      <c r="O33" s="21">
        <v>43479</v>
      </c>
      <c r="P33" s="20"/>
      <c r="Q33" s="20">
        <v>24</v>
      </c>
      <c r="S33" s="24"/>
      <c r="T33" s="24" t="s">
        <v>23</v>
      </c>
      <c r="U33" s="25">
        <v>43534</v>
      </c>
      <c r="V33" s="24"/>
      <c r="W33" s="24">
        <v>21</v>
      </c>
      <c r="Y33" s="31"/>
      <c r="Z33" s="31" t="s">
        <v>22</v>
      </c>
      <c r="AA33" s="32">
        <v>43592</v>
      </c>
      <c r="AB33" s="31"/>
      <c r="AC33" s="31">
        <v>23</v>
      </c>
    </row>
    <row r="34" spans="1:29" x14ac:dyDescent="0.25">
      <c r="A34" s="8"/>
      <c r="B34" s="8" t="s">
        <v>26</v>
      </c>
      <c r="C34" s="11">
        <v>43713</v>
      </c>
      <c r="D34" s="8"/>
      <c r="E34" s="8">
        <v>20</v>
      </c>
      <c r="G34" s="13"/>
      <c r="H34" s="13" t="s">
        <v>26</v>
      </c>
      <c r="I34" s="15">
        <v>43776</v>
      </c>
      <c r="J34" s="13"/>
      <c r="K34" s="13">
        <v>24</v>
      </c>
      <c r="M34" s="20"/>
      <c r="N34" s="20" t="s">
        <v>22</v>
      </c>
      <c r="O34" s="21">
        <v>43480</v>
      </c>
      <c r="P34" s="20"/>
      <c r="Q34" s="20">
        <v>25</v>
      </c>
      <c r="S34" s="24"/>
      <c r="T34" s="24" t="s">
        <v>20</v>
      </c>
      <c r="U34" s="25">
        <v>43535</v>
      </c>
      <c r="V34" s="24"/>
      <c r="W34" s="24">
        <v>22</v>
      </c>
      <c r="Y34" s="31"/>
      <c r="Z34" s="31" t="s">
        <v>27</v>
      </c>
      <c r="AA34" s="32">
        <v>43593</v>
      </c>
      <c r="AB34" s="33"/>
      <c r="AC34" s="31">
        <v>24</v>
      </c>
    </row>
    <row r="35" spans="1:29" x14ac:dyDescent="0.25">
      <c r="A35" s="8">
        <v>37</v>
      </c>
      <c r="B35" s="8" t="s">
        <v>21</v>
      </c>
      <c r="C35" s="11">
        <v>43716</v>
      </c>
      <c r="D35" s="8"/>
      <c r="E35" s="8">
        <v>21</v>
      </c>
      <c r="G35" s="13">
        <v>46</v>
      </c>
      <c r="H35" s="13" t="s">
        <v>39</v>
      </c>
      <c r="I35" s="15">
        <v>43779</v>
      </c>
      <c r="J35" s="13"/>
      <c r="K35" s="13">
        <v>25</v>
      </c>
      <c r="M35" s="20"/>
      <c r="N35" s="20" t="s">
        <v>27</v>
      </c>
      <c r="O35" s="21">
        <v>43481</v>
      </c>
      <c r="P35" s="20"/>
      <c r="Q35" s="20">
        <v>26</v>
      </c>
      <c r="S35" s="24"/>
      <c r="T35" s="24" t="s">
        <v>22</v>
      </c>
      <c r="U35" s="25">
        <v>43536</v>
      </c>
      <c r="V35" s="24"/>
      <c r="W35" s="24">
        <v>23</v>
      </c>
      <c r="Y35" s="31">
        <v>20</v>
      </c>
      <c r="Z35" s="31" t="s">
        <v>21</v>
      </c>
      <c r="AA35" s="64">
        <v>43596</v>
      </c>
      <c r="AB35" s="31"/>
      <c r="AC35" s="31">
        <v>25</v>
      </c>
    </row>
    <row r="36" spans="1:29" x14ac:dyDescent="0.25">
      <c r="A36" s="8"/>
      <c r="B36" s="8" t="s">
        <v>28</v>
      </c>
      <c r="C36" s="11">
        <v>43717</v>
      </c>
      <c r="D36" s="8"/>
      <c r="E36" s="8">
        <v>22</v>
      </c>
      <c r="G36" s="13"/>
      <c r="H36" s="13" t="s">
        <v>23</v>
      </c>
      <c r="I36" s="15">
        <v>43780</v>
      </c>
      <c r="J36" s="13"/>
      <c r="K36" s="13">
        <v>26</v>
      </c>
      <c r="M36" s="20">
        <v>4</v>
      </c>
      <c r="N36" s="20" t="s">
        <v>21</v>
      </c>
      <c r="O36" s="21">
        <v>43484</v>
      </c>
      <c r="P36" s="20"/>
      <c r="Q36" s="20">
        <v>27</v>
      </c>
      <c r="S36" s="24"/>
      <c r="T36" s="24" t="s">
        <v>27</v>
      </c>
      <c r="U36" s="25">
        <v>43537</v>
      </c>
      <c r="V36" s="24"/>
      <c r="W36" s="24">
        <v>24</v>
      </c>
      <c r="Y36" s="31"/>
      <c r="Z36" s="31" t="s">
        <v>23</v>
      </c>
      <c r="AA36" s="64">
        <v>43597</v>
      </c>
      <c r="AB36" s="31"/>
      <c r="AC36" s="31">
        <v>26</v>
      </c>
    </row>
    <row r="37" spans="1:29" x14ac:dyDescent="0.25">
      <c r="A37" s="8"/>
      <c r="B37" s="8" t="s">
        <v>30</v>
      </c>
      <c r="C37" s="11">
        <v>43718</v>
      </c>
      <c r="D37" s="8"/>
      <c r="E37" s="8">
        <v>23</v>
      </c>
      <c r="G37" s="13"/>
      <c r="H37" s="13" t="s">
        <v>20</v>
      </c>
      <c r="I37" s="15">
        <v>43781</v>
      </c>
      <c r="J37" s="13"/>
      <c r="K37" s="13">
        <v>27</v>
      </c>
      <c r="M37" s="20"/>
      <c r="N37" s="20" t="s">
        <v>23</v>
      </c>
      <c r="O37" s="21">
        <v>43485</v>
      </c>
      <c r="P37" s="20"/>
      <c r="Q37" s="20">
        <v>28</v>
      </c>
      <c r="S37" s="24">
        <v>12</v>
      </c>
      <c r="T37" s="24" t="s">
        <v>21</v>
      </c>
      <c r="U37" s="25">
        <v>43540</v>
      </c>
      <c r="V37" s="24"/>
      <c r="W37" s="24">
        <v>25</v>
      </c>
      <c r="Y37" s="31"/>
      <c r="Z37" s="31" t="s">
        <v>20</v>
      </c>
      <c r="AA37" s="64">
        <v>43598</v>
      </c>
      <c r="AB37" s="31"/>
      <c r="AC37" s="31">
        <v>27</v>
      </c>
    </row>
    <row r="38" spans="1:29" x14ac:dyDescent="0.25">
      <c r="A38" s="8"/>
      <c r="B38" s="8" t="s">
        <v>29</v>
      </c>
      <c r="C38" s="11">
        <v>43719</v>
      </c>
      <c r="D38" s="8"/>
      <c r="E38" s="8">
        <v>24</v>
      </c>
      <c r="G38" s="13"/>
      <c r="H38" s="13" t="s">
        <v>29</v>
      </c>
      <c r="I38" s="15">
        <v>43782</v>
      </c>
      <c r="J38" s="13"/>
      <c r="K38" s="13">
        <v>28</v>
      </c>
      <c r="M38" s="20"/>
      <c r="N38" s="20" t="s">
        <v>20</v>
      </c>
      <c r="O38" s="21">
        <v>43486</v>
      </c>
      <c r="P38" s="20"/>
      <c r="Q38" s="20">
        <v>29</v>
      </c>
      <c r="S38" s="24"/>
      <c r="T38" s="24" t="s">
        <v>23</v>
      </c>
      <c r="U38" s="25">
        <v>43541</v>
      </c>
      <c r="V38" s="24"/>
      <c r="W38" s="24">
        <v>26</v>
      </c>
      <c r="Y38" s="31"/>
      <c r="Z38" s="31" t="s">
        <v>22</v>
      </c>
      <c r="AA38" s="64">
        <v>43599</v>
      </c>
      <c r="AB38" s="33" t="s">
        <v>45</v>
      </c>
      <c r="AC38" s="33" t="s">
        <v>45</v>
      </c>
    </row>
    <row r="39" spans="1:29" x14ac:dyDescent="0.25">
      <c r="A39" s="8"/>
      <c r="B39" s="8" t="s">
        <v>26</v>
      </c>
      <c r="C39" s="11">
        <v>43720</v>
      </c>
      <c r="D39" s="8"/>
      <c r="E39" s="8">
        <v>25</v>
      </c>
      <c r="G39" s="13"/>
      <c r="H39" s="13" t="s">
        <v>26</v>
      </c>
      <c r="I39" s="15">
        <v>43783</v>
      </c>
      <c r="J39" s="13"/>
      <c r="K39" s="13">
        <v>29</v>
      </c>
      <c r="M39" s="20"/>
      <c r="N39" s="20" t="s">
        <v>22</v>
      </c>
      <c r="O39" s="21">
        <v>43487</v>
      </c>
      <c r="P39" s="20"/>
      <c r="Q39" s="20">
        <v>30</v>
      </c>
      <c r="S39" s="24"/>
      <c r="T39" s="24" t="s">
        <v>20</v>
      </c>
      <c r="U39" s="25">
        <v>43542</v>
      </c>
      <c r="V39" s="24"/>
      <c r="W39" s="24">
        <v>27</v>
      </c>
      <c r="Y39" s="31"/>
      <c r="Z39" s="31" t="s">
        <v>27</v>
      </c>
      <c r="AA39" s="64">
        <v>43600</v>
      </c>
      <c r="AB39" s="33"/>
      <c r="AC39" s="33" t="s">
        <v>46</v>
      </c>
    </row>
    <row r="40" spans="1:29" x14ac:dyDescent="0.25">
      <c r="A40" s="8">
        <v>38</v>
      </c>
      <c r="B40" s="8" t="s">
        <v>21</v>
      </c>
      <c r="C40" s="11">
        <v>43723</v>
      </c>
      <c r="D40" s="8"/>
      <c r="E40" s="8">
        <v>26</v>
      </c>
      <c r="G40" s="13">
        <v>47</v>
      </c>
      <c r="H40" s="13" t="s">
        <v>39</v>
      </c>
      <c r="I40" s="17">
        <v>43786</v>
      </c>
      <c r="J40" s="13"/>
      <c r="K40" s="13">
        <v>30</v>
      </c>
      <c r="M40" s="20"/>
      <c r="N40" s="20" t="s">
        <v>27</v>
      </c>
      <c r="O40" s="21">
        <v>43488</v>
      </c>
      <c r="P40" s="20"/>
      <c r="Q40" s="20">
        <v>31</v>
      </c>
      <c r="S40" s="24"/>
      <c r="T40" s="24" t="s">
        <v>22</v>
      </c>
      <c r="U40" s="25">
        <v>43543</v>
      </c>
      <c r="V40" s="24"/>
      <c r="W40" s="24">
        <v>28</v>
      </c>
      <c r="Y40" s="31">
        <v>21</v>
      </c>
      <c r="Z40" s="31" t="s">
        <v>21</v>
      </c>
      <c r="AA40" s="32">
        <v>43603</v>
      </c>
      <c r="AB40" s="31"/>
      <c r="AC40" s="31">
        <v>28</v>
      </c>
    </row>
    <row r="41" spans="1:29" x14ac:dyDescent="0.25">
      <c r="A41" s="8"/>
      <c r="B41" s="8" t="s">
        <v>28</v>
      </c>
      <c r="C41" s="11">
        <v>43724</v>
      </c>
      <c r="D41" s="8"/>
      <c r="E41" s="8">
        <v>27</v>
      </c>
      <c r="G41" s="13"/>
      <c r="H41" s="13" t="s">
        <v>23</v>
      </c>
      <c r="I41" s="17">
        <v>43787</v>
      </c>
      <c r="J41" s="13"/>
      <c r="K41" s="13">
        <v>31</v>
      </c>
      <c r="M41" s="20">
        <v>5</v>
      </c>
      <c r="N41" s="20" t="s">
        <v>21</v>
      </c>
      <c r="O41" s="21">
        <v>43491</v>
      </c>
      <c r="P41" s="20"/>
      <c r="Q41" s="20">
        <v>32</v>
      </c>
      <c r="S41" s="24"/>
      <c r="T41" s="24" t="s">
        <v>27</v>
      </c>
      <c r="U41" s="25">
        <v>43544</v>
      </c>
      <c r="V41" s="24"/>
      <c r="W41" s="24">
        <v>29</v>
      </c>
      <c r="Y41" s="31"/>
      <c r="Z41" s="31" t="s">
        <v>23</v>
      </c>
      <c r="AA41" s="32">
        <v>43604</v>
      </c>
      <c r="AB41" s="31"/>
      <c r="AC41" s="31">
        <v>29</v>
      </c>
    </row>
    <row r="42" spans="1:29" x14ac:dyDescent="0.25">
      <c r="A42" s="8"/>
      <c r="B42" s="8" t="s">
        <v>30</v>
      </c>
      <c r="C42" s="11">
        <v>43725</v>
      </c>
      <c r="D42" s="8"/>
      <c r="E42" s="8">
        <v>28</v>
      </c>
      <c r="G42" s="13"/>
      <c r="H42" s="13" t="s">
        <v>20</v>
      </c>
      <c r="I42" s="17">
        <v>43788</v>
      </c>
      <c r="J42" s="13"/>
      <c r="K42" s="13">
        <v>32</v>
      </c>
      <c r="M42" s="20"/>
      <c r="N42" s="20" t="s">
        <v>23</v>
      </c>
      <c r="O42" s="21">
        <v>43492</v>
      </c>
      <c r="P42" s="20"/>
      <c r="Q42" s="20">
        <v>33</v>
      </c>
      <c r="S42" s="24">
        <v>13</v>
      </c>
      <c r="T42" s="24" t="s">
        <v>21</v>
      </c>
      <c r="U42" s="25">
        <v>43547</v>
      </c>
      <c r="V42" s="24"/>
      <c r="W42" s="24">
        <v>30</v>
      </c>
      <c r="Y42" s="31"/>
      <c r="Z42" s="31" t="s">
        <v>20</v>
      </c>
      <c r="AA42" s="32">
        <v>43605</v>
      </c>
      <c r="AB42" s="31"/>
      <c r="AC42" s="31">
        <v>30</v>
      </c>
    </row>
    <row r="43" spans="1:29" x14ac:dyDescent="0.25">
      <c r="A43" s="8"/>
      <c r="B43" s="8" t="s">
        <v>29</v>
      </c>
      <c r="C43" s="11">
        <v>43726</v>
      </c>
      <c r="D43" s="8"/>
      <c r="E43" s="8">
        <v>29</v>
      </c>
      <c r="G43" s="13"/>
      <c r="H43" s="13" t="s">
        <v>29</v>
      </c>
      <c r="I43" s="17">
        <v>43789</v>
      </c>
      <c r="J43" s="13"/>
      <c r="K43" s="13">
        <v>33</v>
      </c>
      <c r="M43" s="20"/>
      <c r="N43" s="20" t="s">
        <v>20</v>
      </c>
      <c r="O43" s="21">
        <v>43493</v>
      </c>
      <c r="P43" s="20"/>
      <c r="Q43" s="20">
        <v>34</v>
      </c>
      <c r="S43" s="24"/>
      <c r="T43" s="24" t="s">
        <v>23</v>
      </c>
      <c r="U43" s="25">
        <v>43548</v>
      </c>
      <c r="V43" s="24"/>
      <c r="W43" s="24">
        <v>31</v>
      </c>
      <c r="Y43" s="31"/>
      <c r="Z43" s="31" t="s">
        <v>22</v>
      </c>
      <c r="AA43" s="32">
        <v>43606</v>
      </c>
      <c r="AB43" s="31"/>
      <c r="AC43" s="31">
        <v>31</v>
      </c>
    </row>
    <row r="44" spans="1:29" x14ac:dyDescent="0.25">
      <c r="A44" s="8"/>
      <c r="B44" s="8" t="s">
        <v>26</v>
      </c>
      <c r="C44" s="11">
        <v>43727</v>
      </c>
      <c r="D44" s="8"/>
      <c r="E44" s="8">
        <v>30</v>
      </c>
      <c r="G44" s="13"/>
      <c r="H44" s="13" t="s">
        <v>26</v>
      </c>
      <c r="I44" s="17">
        <v>44886</v>
      </c>
      <c r="J44" s="13"/>
      <c r="K44" s="13">
        <v>34</v>
      </c>
      <c r="M44" s="20"/>
      <c r="N44" s="20" t="s">
        <v>22</v>
      </c>
      <c r="O44" s="21">
        <v>43494</v>
      </c>
      <c r="P44" s="20"/>
      <c r="Q44" s="20">
        <v>35</v>
      </c>
      <c r="S44" s="24"/>
      <c r="T44" s="24" t="s">
        <v>20</v>
      </c>
      <c r="U44" s="25">
        <v>43549</v>
      </c>
      <c r="V44" s="24"/>
      <c r="W44" s="24">
        <v>32</v>
      </c>
      <c r="Y44" s="31"/>
      <c r="Z44" s="31" t="s">
        <v>27</v>
      </c>
      <c r="AA44" s="32">
        <v>43607</v>
      </c>
      <c r="AB44" s="31"/>
      <c r="AC44" s="31">
        <v>32</v>
      </c>
    </row>
    <row r="45" spans="1:29" x14ac:dyDescent="0.25">
      <c r="A45" s="8">
        <v>39</v>
      </c>
      <c r="B45" s="8" t="s">
        <v>21</v>
      </c>
      <c r="C45" s="11">
        <v>43730</v>
      </c>
      <c r="D45" s="8"/>
      <c r="E45" s="8">
        <v>31</v>
      </c>
      <c r="G45" s="13"/>
      <c r="H45" s="13" t="s">
        <v>47</v>
      </c>
      <c r="I45" s="17">
        <v>44889</v>
      </c>
      <c r="J45" s="13"/>
      <c r="K45" s="13">
        <v>35</v>
      </c>
      <c r="M45" s="20"/>
      <c r="N45" s="20" t="s">
        <v>27</v>
      </c>
      <c r="O45" s="21">
        <v>43495</v>
      </c>
      <c r="P45" s="20"/>
      <c r="Q45" s="20">
        <v>36</v>
      </c>
      <c r="S45" s="24"/>
      <c r="T45" s="24" t="s">
        <v>22</v>
      </c>
      <c r="U45" s="25">
        <v>43550</v>
      </c>
      <c r="V45" s="24"/>
      <c r="W45" s="24">
        <v>33</v>
      </c>
      <c r="Y45" s="31">
        <v>22</v>
      </c>
      <c r="Z45" s="31" t="s">
        <v>21</v>
      </c>
      <c r="AA45" s="32">
        <v>43610</v>
      </c>
      <c r="AB45" s="31"/>
      <c r="AC45" s="31">
        <v>33</v>
      </c>
    </row>
    <row r="46" spans="1:29" x14ac:dyDescent="0.25">
      <c r="A46" s="8"/>
      <c r="B46" s="8" t="s">
        <v>28</v>
      </c>
      <c r="C46" s="11">
        <v>43731</v>
      </c>
      <c r="D46" s="8"/>
      <c r="E46" s="8">
        <v>32</v>
      </c>
      <c r="G46" s="13"/>
      <c r="H46" s="13" t="s">
        <v>23</v>
      </c>
      <c r="I46" s="17">
        <v>44890</v>
      </c>
      <c r="J46" s="13"/>
      <c r="K46" s="18">
        <v>36</v>
      </c>
      <c r="M46" s="20">
        <v>6</v>
      </c>
      <c r="N46" s="20" t="s">
        <v>21</v>
      </c>
      <c r="O46" s="21">
        <v>43498</v>
      </c>
      <c r="P46" s="20"/>
      <c r="Q46" s="23">
        <v>37</v>
      </c>
      <c r="S46" s="24"/>
      <c r="T46" s="24" t="s">
        <v>27</v>
      </c>
      <c r="U46" s="25">
        <v>43551</v>
      </c>
      <c r="V46" s="27"/>
      <c r="W46" s="24">
        <v>34</v>
      </c>
      <c r="Y46" s="31"/>
      <c r="Z46" s="31" t="s">
        <v>23</v>
      </c>
      <c r="AA46" s="32">
        <v>43611</v>
      </c>
      <c r="AB46" s="31"/>
      <c r="AC46" s="31">
        <v>34</v>
      </c>
    </row>
    <row r="47" spans="1:29" x14ac:dyDescent="0.25">
      <c r="A47" s="8"/>
      <c r="B47" s="8" t="s">
        <v>30</v>
      </c>
      <c r="C47" s="11">
        <v>43732</v>
      </c>
      <c r="D47" s="8"/>
      <c r="E47" s="8">
        <v>33</v>
      </c>
      <c r="I47" s="2"/>
      <c r="J47" s="1"/>
      <c r="K47" s="1"/>
      <c r="O47" s="2"/>
      <c r="Q47" s="53"/>
      <c r="S47" s="24">
        <v>14</v>
      </c>
      <c r="T47" s="24" t="s">
        <v>21</v>
      </c>
      <c r="U47" s="61">
        <v>43554</v>
      </c>
      <c r="V47" s="27"/>
      <c r="W47" s="24">
        <v>35</v>
      </c>
      <c r="Y47" s="31"/>
      <c r="Z47" s="31" t="s">
        <v>20</v>
      </c>
      <c r="AA47" s="32">
        <v>43612</v>
      </c>
      <c r="AB47" s="31"/>
      <c r="AC47" s="31">
        <v>35</v>
      </c>
    </row>
    <row r="48" spans="1:29" x14ac:dyDescent="0.25">
      <c r="A48" s="8"/>
      <c r="B48" s="8" t="s">
        <v>29</v>
      </c>
      <c r="C48" s="11">
        <v>43733</v>
      </c>
      <c r="D48" s="8"/>
      <c r="E48" s="8">
        <v>34</v>
      </c>
      <c r="I48" s="2"/>
      <c r="J48" s="1"/>
      <c r="K48" s="1"/>
      <c r="O48" s="2"/>
      <c r="S48" s="24"/>
      <c r="T48" s="24" t="s">
        <v>23</v>
      </c>
      <c r="U48" s="61">
        <v>43555</v>
      </c>
      <c r="V48" s="24"/>
      <c r="W48" s="24">
        <v>36</v>
      </c>
      <c r="Y48" s="31"/>
      <c r="Z48" s="31" t="s">
        <v>22</v>
      </c>
      <c r="AA48" s="32">
        <v>43613</v>
      </c>
      <c r="AB48" s="33"/>
      <c r="AC48" s="31">
        <v>36</v>
      </c>
    </row>
    <row r="49" spans="1:31" x14ac:dyDescent="0.25">
      <c r="A49" s="8"/>
      <c r="B49" s="8" t="s">
        <v>26</v>
      </c>
      <c r="C49" s="11">
        <v>43734</v>
      </c>
      <c r="D49" s="8"/>
      <c r="E49" s="8">
        <v>35</v>
      </c>
      <c r="I49" s="2"/>
      <c r="J49" s="1"/>
      <c r="K49" s="1"/>
      <c r="O49" s="2"/>
      <c r="S49" s="24"/>
      <c r="T49" s="24" t="s">
        <v>20</v>
      </c>
      <c r="U49" s="61">
        <v>43556</v>
      </c>
      <c r="V49" s="24"/>
      <c r="W49" s="28">
        <v>37</v>
      </c>
      <c r="Y49" s="31"/>
      <c r="Z49" s="31" t="s">
        <v>27</v>
      </c>
      <c r="AA49" s="32">
        <v>43614</v>
      </c>
      <c r="AB49" s="31"/>
      <c r="AC49" s="31">
        <v>37</v>
      </c>
    </row>
    <row r="50" spans="1:31" x14ac:dyDescent="0.25">
      <c r="A50" s="8">
        <v>40</v>
      </c>
      <c r="B50" s="8" t="s">
        <v>47</v>
      </c>
      <c r="C50" s="10">
        <v>43737</v>
      </c>
      <c r="D50" s="8"/>
      <c r="E50" s="8">
        <v>36</v>
      </c>
      <c r="I50" s="2"/>
      <c r="J50" s="4"/>
      <c r="K50" s="1"/>
      <c r="O50" s="2"/>
      <c r="U50" s="2"/>
      <c r="Y50" s="31"/>
      <c r="Z50" s="31" t="s">
        <v>105</v>
      </c>
      <c r="AA50" s="32">
        <v>44711</v>
      </c>
      <c r="AB50" s="31"/>
      <c r="AC50" s="34">
        <v>38</v>
      </c>
    </row>
    <row r="51" spans="1:31" x14ac:dyDescent="0.25">
      <c r="A51" s="8"/>
      <c r="B51" s="8" t="s">
        <v>28</v>
      </c>
      <c r="C51" s="10">
        <v>44834</v>
      </c>
      <c r="D51" s="8"/>
      <c r="E51" s="8">
        <v>37</v>
      </c>
      <c r="O51" s="2"/>
      <c r="U51" s="2"/>
      <c r="V51" s="70"/>
      <c r="W51" s="70"/>
      <c r="Y51" s="31"/>
      <c r="Z51" s="31"/>
      <c r="AA51" s="32"/>
      <c r="AB51" s="31"/>
      <c r="AC51" s="34"/>
    </row>
    <row r="52" spans="1:31" x14ac:dyDescent="0.25">
      <c r="A52" s="8"/>
      <c r="B52" s="8" t="s">
        <v>30</v>
      </c>
      <c r="C52" s="10">
        <v>44835</v>
      </c>
      <c r="D52" s="8"/>
      <c r="E52" s="12">
        <v>38</v>
      </c>
      <c r="U52" s="2"/>
      <c r="V52" s="70"/>
      <c r="W52" s="70"/>
      <c r="Y52" s="30">
        <v>23</v>
      </c>
      <c r="Z52" s="30" t="s">
        <v>21</v>
      </c>
      <c r="AA52" s="32">
        <v>43617</v>
      </c>
      <c r="AB52" s="30"/>
      <c r="AC52" s="30"/>
    </row>
    <row r="53" spans="1:31" x14ac:dyDescent="0.25">
      <c r="C53" s="2"/>
      <c r="U53" s="2"/>
      <c r="V53" s="70"/>
      <c r="W53" s="71"/>
      <c r="Y53" s="30"/>
      <c r="Z53" s="30" t="s">
        <v>23</v>
      </c>
      <c r="AA53" s="32">
        <v>43618</v>
      </c>
      <c r="AB53" s="30"/>
      <c r="AC53" s="30"/>
    </row>
    <row r="54" spans="1:31" x14ac:dyDescent="0.25">
      <c r="C54" s="2"/>
      <c r="E54" s="53"/>
      <c r="U54" s="2"/>
      <c r="V54" s="70"/>
      <c r="W54" s="71"/>
      <c r="Y54" s="30"/>
      <c r="Z54" s="30" t="s">
        <v>20</v>
      </c>
      <c r="AA54" s="32">
        <v>43619</v>
      </c>
      <c r="AB54" s="65"/>
      <c r="AC54" s="30"/>
    </row>
    <row r="55" spans="1:31" x14ac:dyDescent="0.25">
      <c r="C55" s="2"/>
      <c r="Y55" s="30"/>
      <c r="Z55" s="30" t="s">
        <v>29</v>
      </c>
      <c r="AA55" s="32">
        <v>43620</v>
      </c>
      <c r="AB55" s="74"/>
      <c r="AC55" s="30"/>
    </row>
    <row r="56" spans="1:31" x14ac:dyDescent="0.25">
      <c r="C56" s="2"/>
      <c r="Y56" s="30"/>
      <c r="Z56" s="30" t="s">
        <v>27</v>
      </c>
      <c r="AA56" s="32">
        <v>43621</v>
      </c>
      <c r="AB56" s="74" t="s">
        <v>52</v>
      </c>
      <c r="AC56" s="30"/>
    </row>
    <row r="57" spans="1:31" x14ac:dyDescent="0.25">
      <c r="Y57" s="30"/>
      <c r="Z57" s="30"/>
      <c r="AA57" s="32"/>
      <c r="AB57" s="74"/>
      <c r="AC57" s="30"/>
      <c r="AE57" t="s">
        <v>4</v>
      </c>
    </row>
    <row r="58" spans="1:31" x14ac:dyDescent="0.25">
      <c r="Y58" s="30"/>
      <c r="Z58" s="30" t="s">
        <v>21</v>
      </c>
      <c r="AA58" s="32">
        <v>44720</v>
      </c>
      <c r="AB58" s="54" t="s">
        <v>90</v>
      </c>
      <c r="AC58" s="30"/>
    </row>
    <row r="59" spans="1:31" x14ac:dyDescent="0.25">
      <c r="Y59" s="30"/>
      <c r="Z59" s="30" t="s">
        <v>23</v>
      </c>
      <c r="AA59" s="32">
        <v>44721</v>
      </c>
      <c r="AB59" s="54" t="s">
        <v>94</v>
      </c>
      <c r="AC59" s="30"/>
    </row>
    <row r="60" spans="1:31" x14ac:dyDescent="0.25">
      <c r="G60" s="78" t="s">
        <v>65</v>
      </c>
      <c r="Y60" s="30"/>
      <c r="Z60" s="30"/>
      <c r="AA60" s="30" t="s">
        <v>95</v>
      </c>
      <c r="AB60" s="54" t="s">
        <v>96</v>
      </c>
      <c r="AC60" s="30"/>
    </row>
    <row r="61" spans="1:31" x14ac:dyDescent="0.25">
      <c r="A61" s="3" t="s">
        <v>58</v>
      </c>
      <c r="G61" s="78" t="s">
        <v>67</v>
      </c>
      <c r="N61" s="29"/>
      <c r="Y61" s="30"/>
      <c r="Z61" s="30"/>
      <c r="AA61" s="30" t="s">
        <v>56</v>
      </c>
      <c r="AB61" s="54" t="s">
        <v>57</v>
      </c>
      <c r="AC61" s="30"/>
    </row>
    <row r="62" spans="1:31" x14ac:dyDescent="0.25">
      <c r="A62" s="1" t="s">
        <v>60</v>
      </c>
      <c r="B62" s="1">
        <v>4</v>
      </c>
      <c r="G62" s="78" t="s">
        <v>70</v>
      </c>
      <c r="AA62" s="19"/>
    </row>
    <row r="63" spans="1:31" x14ac:dyDescent="0.25">
      <c r="A63" s="1" t="s">
        <v>62</v>
      </c>
      <c r="B63" s="1">
        <v>2</v>
      </c>
      <c r="C63" s="2"/>
      <c r="G63" s="78" t="s">
        <v>72</v>
      </c>
      <c r="Z63" s="19" t="s">
        <v>59</v>
      </c>
      <c r="AA63" s="77"/>
      <c r="AB63" s="78">
        <f>SUM(E52+K46+Q46+W49+AC50)</f>
        <v>186</v>
      </c>
    </row>
    <row r="64" spans="1:31" x14ac:dyDescent="0.25">
      <c r="A64" s="1" t="s">
        <v>63</v>
      </c>
      <c r="B64" s="1">
        <v>18</v>
      </c>
      <c r="D64" s="3" t="s">
        <v>64</v>
      </c>
      <c r="G64" s="78" t="s">
        <v>74</v>
      </c>
      <c r="Y64" t="s">
        <v>61</v>
      </c>
      <c r="Z64" s="66"/>
      <c r="AA64" s="66"/>
      <c r="AB64" s="66"/>
    </row>
    <row r="65" spans="1:28" x14ac:dyDescent="0.25">
      <c r="A65" s="1" t="s">
        <v>66</v>
      </c>
      <c r="B65" s="1">
        <v>7</v>
      </c>
      <c r="C65" s="2"/>
      <c r="G65" s="78" t="s">
        <v>75</v>
      </c>
      <c r="Y65" s="66"/>
    </row>
    <row r="66" spans="1:28" x14ac:dyDescent="0.25">
      <c r="A66" s="1" t="s">
        <v>68</v>
      </c>
      <c r="B66" s="1">
        <v>0</v>
      </c>
      <c r="D66" s="1" t="s">
        <v>69</v>
      </c>
      <c r="G66" s="78" t="s">
        <v>76</v>
      </c>
      <c r="AB66" s="66"/>
    </row>
    <row r="67" spans="1:28" x14ac:dyDescent="0.25">
      <c r="A67" s="1" t="s">
        <v>71</v>
      </c>
      <c r="B67" s="1">
        <v>53</v>
      </c>
    </row>
    <row r="68" spans="1:28" x14ac:dyDescent="0.25">
      <c r="A68" s="53" t="s">
        <v>73</v>
      </c>
      <c r="B68" s="53">
        <f>SUM(B62:B67)</f>
        <v>84</v>
      </c>
      <c r="C68" s="2"/>
    </row>
    <row r="70" spans="1:28" x14ac:dyDescent="0.25">
      <c r="I70" s="1" t="s">
        <v>4</v>
      </c>
    </row>
    <row r="71" spans="1:28" ht="18.75" x14ac:dyDescent="0.3">
      <c r="A71" s="55" t="s">
        <v>77</v>
      </c>
      <c r="H71" s="72"/>
    </row>
    <row r="72" spans="1:28" x14ac:dyDescent="0.25">
      <c r="A72" s="3" t="s">
        <v>78</v>
      </c>
      <c r="Z72" s="36"/>
    </row>
    <row r="73" spans="1:28" x14ac:dyDescent="0.25">
      <c r="A73" s="3" t="s">
        <v>79</v>
      </c>
      <c r="Z73" s="36"/>
    </row>
    <row r="74" spans="1:28" x14ac:dyDescent="0.25">
      <c r="A74" s="3" t="s">
        <v>80</v>
      </c>
      <c r="Z74" s="36"/>
    </row>
    <row r="75" spans="1:28" x14ac:dyDescent="0.25">
      <c r="A75" s="3" t="s">
        <v>81</v>
      </c>
      <c r="Z75" s="36"/>
    </row>
  </sheetData>
  <pageMargins left="0.7" right="0.7" top="0.75" bottom="0.75" header="0.3" footer="0.3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446"/>
  <sheetViews>
    <sheetView topLeftCell="G1" zoomScale="175" zoomScaleNormal="175" workbookViewId="0">
      <selection activeCell="G1" sqref="G1"/>
    </sheetView>
  </sheetViews>
  <sheetFormatPr defaultRowHeight="15" x14ac:dyDescent="0.25"/>
  <cols>
    <col min="3" max="3" width="10.7109375" bestFit="1" customWidth="1"/>
    <col min="4" max="5" width="10.7109375" customWidth="1"/>
    <col min="6" max="6" width="15.5703125" customWidth="1"/>
    <col min="7" max="7" width="19.85546875" customWidth="1"/>
    <col min="8" max="8" width="35.7109375" customWidth="1"/>
  </cols>
  <sheetData>
    <row r="1" spans="1:19" ht="18.75" x14ac:dyDescent="0.3">
      <c r="A1" s="109" t="s">
        <v>0</v>
      </c>
      <c r="B1" s="110"/>
      <c r="C1" s="110"/>
      <c r="I1" s="1"/>
      <c r="J1" s="1"/>
      <c r="K1" s="1"/>
      <c r="L1" s="1"/>
      <c r="M1" s="1"/>
      <c r="O1" s="1"/>
      <c r="P1" s="1"/>
      <c r="Q1" s="1"/>
      <c r="R1" s="1"/>
      <c r="S1" s="1"/>
    </row>
    <row r="2" spans="1:19" ht="21" x14ac:dyDescent="0.35">
      <c r="A2" s="111" t="s">
        <v>1</v>
      </c>
      <c r="B2" s="110"/>
      <c r="C2" s="110"/>
      <c r="D2" s="110"/>
      <c r="E2" s="110"/>
      <c r="F2" s="110"/>
      <c r="G2" s="110"/>
      <c r="I2" s="1"/>
      <c r="J2" s="78" t="s">
        <v>65</v>
      </c>
      <c r="K2" s="1"/>
      <c r="L2" s="1"/>
      <c r="M2" s="1"/>
      <c r="N2" s="1"/>
      <c r="O2" s="1"/>
      <c r="Q2" s="1"/>
      <c r="R2" s="1"/>
      <c r="S2" s="1"/>
    </row>
    <row r="3" spans="1:19" ht="21" x14ac:dyDescent="0.35">
      <c r="A3" s="111" t="s">
        <v>106</v>
      </c>
      <c r="B3" s="110"/>
      <c r="C3" s="110"/>
      <c r="D3" s="110"/>
      <c r="E3" s="110"/>
      <c r="F3" s="110"/>
      <c r="I3" s="1"/>
      <c r="J3" s="78" t="s">
        <v>67</v>
      </c>
      <c r="K3" s="1"/>
      <c r="L3" s="1"/>
      <c r="M3" s="1"/>
      <c r="N3" s="1"/>
      <c r="O3" s="1"/>
      <c r="Q3" s="1"/>
      <c r="R3" s="1"/>
      <c r="S3" s="1"/>
    </row>
    <row r="4" spans="1:19" x14ac:dyDescent="0.25">
      <c r="A4" s="110" t="s">
        <v>107</v>
      </c>
      <c r="B4" s="110"/>
      <c r="C4" s="110"/>
      <c r="I4" s="1"/>
      <c r="J4" s="78" t="s">
        <v>70</v>
      </c>
      <c r="K4" s="1"/>
      <c r="L4" s="1"/>
      <c r="M4" s="1"/>
      <c r="N4" s="1"/>
      <c r="O4" s="1"/>
      <c r="Q4" s="1"/>
      <c r="R4" s="1"/>
      <c r="S4" s="1"/>
    </row>
    <row r="5" spans="1:19" x14ac:dyDescent="0.25">
      <c r="A5" s="1"/>
      <c r="B5" s="1"/>
      <c r="I5" s="1"/>
      <c r="J5" s="78" t="s">
        <v>72</v>
      </c>
      <c r="K5" s="1"/>
      <c r="L5" s="2"/>
      <c r="M5" s="1"/>
      <c r="N5" s="1"/>
      <c r="O5" s="1"/>
      <c r="Q5" s="1"/>
      <c r="R5" s="1"/>
      <c r="S5" s="1"/>
    </row>
    <row r="6" spans="1:19" x14ac:dyDescent="0.25">
      <c r="A6" t="s">
        <v>108</v>
      </c>
      <c r="B6" s="1" t="s">
        <v>16</v>
      </c>
      <c r="C6" t="s">
        <v>12</v>
      </c>
      <c r="D6" t="s">
        <v>11</v>
      </c>
      <c r="E6" t="s">
        <v>109</v>
      </c>
      <c r="F6" t="s">
        <v>110</v>
      </c>
      <c r="G6" t="s">
        <v>111</v>
      </c>
      <c r="H6" t="s">
        <v>112</v>
      </c>
      <c r="J6" s="78" t="s">
        <v>74</v>
      </c>
      <c r="K6" s="1"/>
      <c r="L6" s="1"/>
      <c r="M6" s="3"/>
      <c r="N6" s="1"/>
      <c r="O6" s="1"/>
    </row>
    <row r="7" spans="1:19" hidden="1" x14ac:dyDescent="0.25">
      <c r="A7" s="84">
        <v>1</v>
      </c>
      <c r="B7" s="85">
        <f t="shared" ref="B7:B70" si="0">WEEKNUM(C7,21)</f>
        <v>31</v>
      </c>
      <c r="C7" s="86">
        <v>46235</v>
      </c>
      <c r="D7" s="87" t="s">
        <v>113</v>
      </c>
      <c r="E7" s="84"/>
      <c r="F7" s="84" t="s">
        <v>114</v>
      </c>
      <c r="G7" s="84" t="s">
        <v>115</v>
      </c>
      <c r="H7" s="84"/>
      <c r="J7" s="78" t="s">
        <v>75</v>
      </c>
      <c r="K7" s="1"/>
      <c r="L7" s="2"/>
      <c r="M7" s="1"/>
      <c r="N7" s="1"/>
      <c r="O7" s="1"/>
    </row>
    <row r="8" spans="1:19" hidden="1" x14ac:dyDescent="0.25">
      <c r="A8" s="84">
        <v>1</v>
      </c>
      <c r="B8" s="85">
        <f t="shared" si="0"/>
        <v>31</v>
      </c>
      <c r="C8" s="86">
        <v>46236</v>
      </c>
      <c r="D8" s="87" t="s">
        <v>116</v>
      </c>
      <c r="E8" s="88"/>
      <c r="F8" s="84" t="s">
        <v>114</v>
      </c>
      <c r="G8" s="84" t="s">
        <v>115</v>
      </c>
      <c r="H8" s="84"/>
      <c r="J8" s="78" t="s">
        <v>76</v>
      </c>
      <c r="K8" s="1"/>
      <c r="L8" s="1"/>
      <c r="M8" s="1"/>
      <c r="N8" s="1"/>
      <c r="O8" s="1"/>
    </row>
    <row r="9" spans="1:19" hidden="1" x14ac:dyDescent="0.25">
      <c r="A9" s="97">
        <v>1</v>
      </c>
      <c r="B9" s="93">
        <f t="shared" si="0"/>
        <v>32</v>
      </c>
      <c r="C9" s="94">
        <v>46237</v>
      </c>
      <c r="D9" s="95">
        <v>46237</v>
      </c>
      <c r="E9" s="96"/>
      <c r="F9" s="97" t="s">
        <v>114</v>
      </c>
      <c r="G9" s="97" t="s">
        <v>115</v>
      </c>
      <c r="H9" s="97"/>
      <c r="J9" s="1"/>
      <c r="K9" s="1"/>
      <c r="L9" s="1"/>
      <c r="M9" s="1"/>
      <c r="N9" s="1"/>
      <c r="O9" s="1"/>
      <c r="P9" s="1"/>
    </row>
    <row r="10" spans="1:19" hidden="1" x14ac:dyDescent="0.25">
      <c r="A10" s="97">
        <v>1</v>
      </c>
      <c r="B10" s="93">
        <f t="shared" si="0"/>
        <v>32</v>
      </c>
      <c r="C10" s="94">
        <v>46238</v>
      </c>
      <c r="D10" s="95">
        <v>46238</v>
      </c>
      <c r="E10" s="96"/>
      <c r="F10" s="97" t="s">
        <v>114</v>
      </c>
      <c r="G10" s="97" t="s">
        <v>115</v>
      </c>
      <c r="H10" s="97"/>
      <c r="J10" s="53"/>
      <c r="K10" s="53"/>
      <c r="L10" s="2"/>
      <c r="M10" s="1"/>
      <c r="N10" s="1"/>
      <c r="O10" s="1"/>
      <c r="P10" s="1"/>
    </row>
    <row r="11" spans="1:19" hidden="1" x14ac:dyDescent="0.25">
      <c r="A11" s="97">
        <v>1</v>
      </c>
      <c r="B11" s="93">
        <f t="shared" si="0"/>
        <v>32</v>
      </c>
      <c r="C11" s="94">
        <v>46239</v>
      </c>
      <c r="D11" s="95">
        <v>46239</v>
      </c>
      <c r="E11" s="96"/>
      <c r="F11" s="97" t="s">
        <v>114</v>
      </c>
      <c r="G11" s="97" t="s">
        <v>115</v>
      </c>
      <c r="H11" s="97"/>
      <c r="J11" s="1"/>
      <c r="K11" s="1"/>
      <c r="L11" s="1"/>
      <c r="M11" s="1"/>
      <c r="N11" s="1"/>
      <c r="O11" s="1"/>
      <c r="P11" s="1"/>
    </row>
    <row r="12" spans="1:19" hidden="1" x14ac:dyDescent="0.25">
      <c r="A12" s="97">
        <v>1</v>
      </c>
      <c r="B12" s="93">
        <f t="shared" si="0"/>
        <v>32</v>
      </c>
      <c r="C12" s="94">
        <v>46240</v>
      </c>
      <c r="D12" s="95">
        <v>46240</v>
      </c>
      <c r="E12" s="96"/>
      <c r="F12" s="97" t="s">
        <v>114</v>
      </c>
      <c r="G12" s="97" t="s">
        <v>115</v>
      </c>
      <c r="H12" s="97"/>
      <c r="J12" s="1"/>
      <c r="K12" s="1"/>
      <c r="L12" s="1"/>
      <c r="M12" s="1"/>
      <c r="N12" s="1"/>
      <c r="O12" s="1"/>
      <c r="P12" s="1"/>
    </row>
    <row r="13" spans="1:19" hidden="1" x14ac:dyDescent="0.25">
      <c r="A13">
        <v>1</v>
      </c>
      <c r="B13" s="1">
        <f t="shared" si="0"/>
        <v>32</v>
      </c>
      <c r="C13" s="79">
        <v>46241</v>
      </c>
      <c r="D13" s="80">
        <v>46241</v>
      </c>
      <c r="E13" s="83"/>
      <c r="F13" t="s">
        <v>114</v>
      </c>
      <c r="G13" t="s">
        <v>117</v>
      </c>
      <c r="H13" s="98" t="s">
        <v>118</v>
      </c>
      <c r="K13" s="1"/>
      <c r="L13" s="1"/>
      <c r="M13" s="1"/>
      <c r="N13" s="1"/>
      <c r="O13" s="1"/>
      <c r="P13" s="1"/>
    </row>
    <row r="14" spans="1:19" hidden="1" x14ac:dyDescent="0.25">
      <c r="A14">
        <v>1</v>
      </c>
      <c r="B14" s="1">
        <f t="shared" si="0"/>
        <v>32</v>
      </c>
      <c r="C14" s="79">
        <v>46242</v>
      </c>
      <c r="D14" s="80">
        <v>46235</v>
      </c>
      <c r="E14" s="83"/>
      <c r="F14" t="s">
        <v>114</v>
      </c>
      <c r="G14" t="s">
        <v>117</v>
      </c>
      <c r="J14" s="55"/>
      <c r="K14" s="1"/>
      <c r="L14" s="1"/>
      <c r="M14" s="1"/>
      <c r="N14" s="1"/>
      <c r="O14" s="1"/>
      <c r="P14" s="1"/>
    </row>
    <row r="15" spans="1:19" hidden="1" x14ac:dyDescent="0.25">
      <c r="A15">
        <v>1</v>
      </c>
      <c r="B15" s="1">
        <f t="shared" si="0"/>
        <v>32</v>
      </c>
      <c r="C15" s="79">
        <v>46243</v>
      </c>
      <c r="D15" s="80">
        <v>46236</v>
      </c>
      <c r="E15" s="83"/>
      <c r="F15" t="s">
        <v>114</v>
      </c>
      <c r="G15" t="s">
        <v>117</v>
      </c>
      <c r="J15" s="55" t="s">
        <v>77</v>
      </c>
      <c r="K15" s="1"/>
      <c r="L15" s="1"/>
      <c r="M15" s="1"/>
      <c r="N15" s="1"/>
      <c r="O15" s="1"/>
      <c r="P15" s="1"/>
    </row>
    <row r="16" spans="1:19" hidden="1" x14ac:dyDescent="0.25">
      <c r="A16">
        <v>1</v>
      </c>
      <c r="B16" s="1">
        <f t="shared" si="0"/>
        <v>33</v>
      </c>
      <c r="C16" s="79">
        <v>46244</v>
      </c>
      <c r="D16" s="80">
        <v>46244</v>
      </c>
      <c r="E16" s="83"/>
      <c r="F16" t="s">
        <v>114</v>
      </c>
      <c r="G16" t="s">
        <v>117</v>
      </c>
      <c r="J16" s="3" t="s">
        <v>78</v>
      </c>
      <c r="K16" s="1"/>
      <c r="L16" s="1"/>
      <c r="M16" s="1"/>
      <c r="N16" s="1"/>
      <c r="O16" s="1"/>
      <c r="P16" s="1"/>
    </row>
    <row r="17" spans="1:16" hidden="1" x14ac:dyDescent="0.25">
      <c r="A17">
        <v>1</v>
      </c>
      <c r="B17" s="1">
        <f t="shared" si="0"/>
        <v>33</v>
      </c>
      <c r="C17" s="79">
        <v>46245</v>
      </c>
      <c r="D17" s="80">
        <v>46245</v>
      </c>
      <c r="E17" s="83"/>
      <c r="F17" t="s">
        <v>114</v>
      </c>
      <c r="G17" t="s">
        <v>117</v>
      </c>
      <c r="J17" s="3" t="s">
        <v>79</v>
      </c>
      <c r="K17" s="1"/>
      <c r="L17" s="1"/>
      <c r="M17" s="1"/>
      <c r="N17" s="1"/>
      <c r="O17" s="1"/>
      <c r="P17" s="1"/>
    </row>
    <row r="18" spans="1:16" hidden="1" x14ac:dyDescent="0.25">
      <c r="A18">
        <v>1</v>
      </c>
      <c r="B18" s="1">
        <f t="shared" si="0"/>
        <v>33</v>
      </c>
      <c r="C18" s="79">
        <v>46246</v>
      </c>
      <c r="D18" s="80">
        <v>46246</v>
      </c>
      <c r="E18" s="83"/>
      <c r="F18" t="s">
        <v>114</v>
      </c>
      <c r="G18" t="s">
        <v>117</v>
      </c>
      <c r="J18" s="3" t="s">
        <v>80</v>
      </c>
      <c r="K18" s="1"/>
      <c r="L18" s="1"/>
      <c r="M18" s="1"/>
      <c r="N18" s="1"/>
      <c r="O18" s="1"/>
      <c r="P18" s="1"/>
    </row>
    <row r="19" spans="1:16" hidden="1" x14ac:dyDescent="0.25">
      <c r="A19">
        <v>1</v>
      </c>
      <c r="B19" s="1">
        <f t="shared" si="0"/>
        <v>33</v>
      </c>
      <c r="C19" s="79">
        <v>46247</v>
      </c>
      <c r="D19" s="80">
        <v>46247</v>
      </c>
      <c r="E19" s="83"/>
      <c r="F19" t="s">
        <v>114</v>
      </c>
      <c r="G19" t="s">
        <v>117</v>
      </c>
      <c r="J19" s="3" t="s">
        <v>81</v>
      </c>
      <c r="K19" s="1"/>
      <c r="L19" s="1"/>
      <c r="M19" s="1"/>
      <c r="N19" s="1"/>
      <c r="O19" s="1"/>
      <c r="P19" s="1"/>
    </row>
    <row r="20" spans="1:16" hidden="1" x14ac:dyDescent="0.25">
      <c r="A20">
        <v>1</v>
      </c>
      <c r="B20" s="1">
        <f t="shared" si="0"/>
        <v>33</v>
      </c>
      <c r="C20" s="79">
        <v>46248</v>
      </c>
      <c r="D20" s="80">
        <v>46248</v>
      </c>
      <c r="E20" s="83"/>
      <c r="F20" t="s">
        <v>114</v>
      </c>
      <c r="G20" t="s">
        <v>117</v>
      </c>
    </row>
    <row r="21" spans="1:16" hidden="1" x14ac:dyDescent="0.25">
      <c r="A21">
        <v>1</v>
      </c>
      <c r="B21" s="1">
        <f t="shared" si="0"/>
        <v>33</v>
      </c>
      <c r="C21" s="79">
        <v>46249</v>
      </c>
      <c r="D21" s="80">
        <v>46235</v>
      </c>
      <c r="E21" s="83"/>
      <c r="G21" t="s">
        <v>117</v>
      </c>
      <c r="J21" t="s">
        <v>119</v>
      </c>
      <c r="K21" t="s">
        <v>120</v>
      </c>
    </row>
    <row r="22" spans="1:16" hidden="1" x14ac:dyDescent="0.25">
      <c r="A22">
        <v>1</v>
      </c>
      <c r="B22" s="1">
        <f t="shared" si="0"/>
        <v>33</v>
      </c>
      <c r="C22" s="79">
        <v>46250</v>
      </c>
      <c r="D22" s="80">
        <v>46236</v>
      </c>
      <c r="E22" s="83"/>
      <c r="G22" t="s">
        <v>117</v>
      </c>
      <c r="J22" t="s">
        <v>119</v>
      </c>
      <c r="K22" t="s">
        <v>121</v>
      </c>
    </row>
    <row r="23" spans="1:16" hidden="1" x14ac:dyDescent="0.25">
      <c r="A23">
        <v>1</v>
      </c>
      <c r="B23" s="1">
        <f t="shared" si="0"/>
        <v>34</v>
      </c>
      <c r="C23" s="79">
        <v>46251</v>
      </c>
      <c r="D23" s="80">
        <v>46251</v>
      </c>
      <c r="E23" s="83"/>
      <c r="F23" t="s">
        <v>122</v>
      </c>
      <c r="G23" t="s">
        <v>117</v>
      </c>
      <c r="H23" t="s">
        <v>123</v>
      </c>
      <c r="J23" t="s">
        <v>119</v>
      </c>
      <c r="K23" t="s">
        <v>124</v>
      </c>
    </row>
    <row r="24" spans="1:16" hidden="1" x14ac:dyDescent="0.25">
      <c r="A24">
        <v>1</v>
      </c>
      <c r="B24" s="1">
        <f t="shared" si="0"/>
        <v>34</v>
      </c>
      <c r="C24" s="79">
        <v>46252</v>
      </c>
      <c r="D24" s="80">
        <v>46252</v>
      </c>
      <c r="E24" s="83"/>
      <c r="F24" t="s">
        <v>122</v>
      </c>
      <c r="G24" t="s">
        <v>117</v>
      </c>
      <c r="H24" t="s">
        <v>123</v>
      </c>
    </row>
    <row r="25" spans="1:16" hidden="1" x14ac:dyDescent="0.25">
      <c r="A25">
        <v>1</v>
      </c>
      <c r="B25" s="1">
        <f t="shared" si="0"/>
        <v>34</v>
      </c>
      <c r="C25" s="79">
        <v>46253</v>
      </c>
      <c r="D25" s="80">
        <v>46253</v>
      </c>
      <c r="E25" s="83"/>
      <c r="F25" t="s">
        <v>122</v>
      </c>
      <c r="G25" t="s">
        <v>117</v>
      </c>
      <c r="H25" t="s">
        <v>125</v>
      </c>
    </row>
    <row r="26" spans="1:16" hidden="1" x14ac:dyDescent="0.25">
      <c r="A26">
        <v>1</v>
      </c>
      <c r="B26" s="1">
        <f t="shared" si="0"/>
        <v>34</v>
      </c>
      <c r="C26" s="79">
        <v>46254</v>
      </c>
      <c r="D26" s="80">
        <v>46254</v>
      </c>
      <c r="E26" s="83"/>
      <c r="F26" t="s">
        <v>122</v>
      </c>
      <c r="G26" t="s">
        <v>117</v>
      </c>
    </row>
    <row r="27" spans="1:16" hidden="1" x14ac:dyDescent="0.25">
      <c r="A27">
        <v>1</v>
      </c>
      <c r="B27" s="1">
        <f t="shared" si="0"/>
        <v>34</v>
      </c>
      <c r="C27" s="79">
        <v>46255</v>
      </c>
      <c r="D27" s="80">
        <v>46255</v>
      </c>
      <c r="E27" s="83"/>
      <c r="F27" t="s">
        <v>122</v>
      </c>
      <c r="G27" t="s">
        <v>117</v>
      </c>
    </row>
    <row r="28" spans="1:16" hidden="1" x14ac:dyDescent="0.25">
      <c r="A28">
        <v>1</v>
      </c>
      <c r="B28" s="1">
        <f t="shared" si="0"/>
        <v>34</v>
      </c>
      <c r="C28" s="79">
        <v>46256</v>
      </c>
      <c r="D28" s="80">
        <v>46235</v>
      </c>
      <c r="E28" s="83"/>
      <c r="G28" t="s">
        <v>117</v>
      </c>
    </row>
    <row r="29" spans="1:16" hidden="1" x14ac:dyDescent="0.25">
      <c r="A29">
        <v>1</v>
      </c>
      <c r="B29" s="1">
        <f t="shared" si="0"/>
        <v>34</v>
      </c>
      <c r="C29" s="79">
        <v>46257</v>
      </c>
      <c r="D29" s="80">
        <v>46236</v>
      </c>
      <c r="E29" s="83"/>
      <c r="G29" t="s">
        <v>117</v>
      </c>
    </row>
    <row r="30" spans="1:16" hidden="1" x14ac:dyDescent="0.25">
      <c r="A30">
        <v>1</v>
      </c>
      <c r="B30" s="1">
        <f t="shared" si="0"/>
        <v>35</v>
      </c>
      <c r="C30" s="79">
        <v>46258</v>
      </c>
      <c r="D30" s="80">
        <v>46258</v>
      </c>
      <c r="E30" s="83"/>
      <c r="F30" t="s">
        <v>122</v>
      </c>
      <c r="G30" t="s">
        <v>117</v>
      </c>
    </row>
    <row r="31" spans="1:16" hidden="1" x14ac:dyDescent="0.25">
      <c r="A31">
        <v>1</v>
      </c>
      <c r="B31" s="1">
        <f t="shared" si="0"/>
        <v>35</v>
      </c>
      <c r="C31" s="79">
        <v>46259</v>
      </c>
      <c r="D31" s="80">
        <v>46259</v>
      </c>
      <c r="E31" s="83"/>
      <c r="F31" t="s">
        <v>122</v>
      </c>
      <c r="G31" t="s">
        <v>117</v>
      </c>
    </row>
    <row r="32" spans="1:16" hidden="1" x14ac:dyDescent="0.25">
      <c r="A32">
        <v>1</v>
      </c>
      <c r="B32" s="1">
        <f t="shared" si="0"/>
        <v>35</v>
      </c>
      <c r="C32" s="79">
        <v>46260</v>
      </c>
      <c r="D32" s="80">
        <v>46260</v>
      </c>
      <c r="E32" s="83"/>
      <c r="F32" t="s">
        <v>122</v>
      </c>
      <c r="G32" t="s">
        <v>117</v>
      </c>
    </row>
    <row r="33" spans="1:7" hidden="1" x14ac:dyDescent="0.25">
      <c r="A33">
        <v>1</v>
      </c>
      <c r="B33" s="1">
        <f t="shared" si="0"/>
        <v>35</v>
      </c>
      <c r="C33" s="79">
        <v>46261</v>
      </c>
      <c r="D33" s="80">
        <v>46261</v>
      </c>
      <c r="E33" s="83"/>
      <c r="F33" t="s">
        <v>122</v>
      </c>
      <c r="G33" t="s">
        <v>117</v>
      </c>
    </row>
    <row r="34" spans="1:7" hidden="1" x14ac:dyDescent="0.25">
      <c r="A34">
        <v>1</v>
      </c>
      <c r="B34" s="1">
        <f t="shared" si="0"/>
        <v>35</v>
      </c>
      <c r="C34" s="79">
        <v>46262</v>
      </c>
      <c r="D34" s="80">
        <v>46262</v>
      </c>
      <c r="E34" s="83"/>
      <c r="F34" t="s">
        <v>122</v>
      </c>
      <c r="G34" t="s">
        <v>117</v>
      </c>
    </row>
    <row r="35" spans="1:7" hidden="1" x14ac:dyDescent="0.25">
      <c r="A35">
        <v>1</v>
      </c>
      <c r="B35" s="1">
        <f t="shared" si="0"/>
        <v>35</v>
      </c>
      <c r="C35" s="79">
        <v>46263</v>
      </c>
      <c r="D35" s="80">
        <v>46235</v>
      </c>
      <c r="E35" s="83"/>
      <c r="G35" t="s">
        <v>117</v>
      </c>
    </row>
    <row r="36" spans="1:7" hidden="1" x14ac:dyDescent="0.25">
      <c r="A36">
        <v>1</v>
      </c>
      <c r="B36" s="1">
        <f t="shared" si="0"/>
        <v>35</v>
      </c>
      <c r="C36" s="79">
        <v>46264</v>
      </c>
      <c r="D36" s="80">
        <v>46236</v>
      </c>
      <c r="E36" s="83"/>
      <c r="G36" t="s">
        <v>117</v>
      </c>
    </row>
    <row r="37" spans="1:7" hidden="1" x14ac:dyDescent="0.25">
      <c r="A37">
        <v>1</v>
      </c>
      <c r="B37" s="1">
        <f t="shared" si="0"/>
        <v>36</v>
      </c>
      <c r="C37" s="79">
        <v>46265</v>
      </c>
      <c r="D37" s="80">
        <v>46265</v>
      </c>
      <c r="E37" s="83"/>
      <c r="F37" t="s">
        <v>122</v>
      </c>
      <c r="G37" t="s">
        <v>117</v>
      </c>
    </row>
    <row r="38" spans="1:7" hidden="1" x14ac:dyDescent="0.25">
      <c r="A38">
        <v>1</v>
      </c>
      <c r="B38" s="1">
        <f t="shared" si="0"/>
        <v>36</v>
      </c>
      <c r="C38" s="79">
        <v>46266</v>
      </c>
      <c r="D38" s="80">
        <v>46266</v>
      </c>
      <c r="E38" s="83"/>
      <c r="F38" t="s">
        <v>122</v>
      </c>
      <c r="G38" t="s">
        <v>117</v>
      </c>
    </row>
    <row r="39" spans="1:7" hidden="1" x14ac:dyDescent="0.25">
      <c r="A39">
        <v>1</v>
      </c>
      <c r="B39" s="1">
        <f t="shared" si="0"/>
        <v>36</v>
      </c>
      <c r="C39" s="79">
        <v>46267</v>
      </c>
      <c r="D39" s="80">
        <v>46267</v>
      </c>
      <c r="E39" s="83"/>
      <c r="F39" t="s">
        <v>122</v>
      </c>
      <c r="G39" t="s">
        <v>117</v>
      </c>
    </row>
    <row r="40" spans="1:7" hidden="1" x14ac:dyDescent="0.25">
      <c r="A40">
        <v>1</v>
      </c>
      <c r="B40" s="1">
        <f t="shared" si="0"/>
        <v>36</v>
      </c>
      <c r="C40" s="79">
        <v>46268</v>
      </c>
      <c r="D40" s="80">
        <v>46268</v>
      </c>
      <c r="E40" s="83"/>
      <c r="F40" t="s">
        <v>122</v>
      </c>
      <c r="G40" t="s">
        <v>117</v>
      </c>
    </row>
    <row r="41" spans="1:7" hidden="1" x14ac:dyDescent="0.25">
      <c r="A41">
        <v>1</v>
      </c>
      <c r="B41" s="1">
        <f t="shared" si="0"/>
        <v>36</v>
      </c>
      <c r="C41" s="79">
        <v>46269</v>
      </c>
      <c r="D41" s="80">
        <v>46269</v>
      </c>
      <c r="E41" s="83"/>
      <c r="F41" t="s">
        <v>122</v>
      </c>
      <c r="G41" t="s">
        <v>117</v>
      </c>
    </row>
    <row r="42" spans="1:7" hidden="1" x14ac:dyDescent="0.25">
      <c r="A42">
        <v>1</v>
      </c>
      <c r="B42" s="1">
        <f t="shared" si="0"/>
        <v>36</v>
      </c>
      <c r="C42" s="79">
        <v>46270</v>
      </c>
      <c r="D42" s="80">
        <v>46235</v>
      </c>
      <c r="E42" s="83"/>
      <c r="G42" t="s">
        <v>117</v>
      </c>
    </row>
    <row r="43" spans="1:7" hidden="1" x14ac:dyDescent="0.25">
      <c r="A43">
        <v>1</v>
      </c>
      <c r="B43" s="1">
        <f t="shared" si="0"/>
        <v>36</v>
      </c>
      <c r="C43" s="79">
        <v>46271</v>
      </c>
      <c r="D43" s="80">
        <v>46236</v>
      </c>
      <c r="E43" s="83"/>
      <c r="G43" t="s">
        <v>117</v>
      </c>
    </row>
    <row r="44" spans="1:7" hidden="1" x14ac:dyDescent="0.25">
      <c r="A44">
        <v>1</v>
      </c>
      <c r="B44" s="1">
        <f t="shared" si="0"/>
        <v>37</v>
      </c>
      <c r="C44" s="79">
        <v>46272</v>
      </c>
      <c r="D44" s="80">
        <v>46272</v>
      </c>
      <c r="E44" s="83"/>
      <c r="F44" t="s">
        <v>122</v>
      </c>
      <c r="G44" t="s">
        <v>117</v>
      </c>
    </row>
    <row r="45" spans="1:7" hidden="1" x14ac:dyDescent="0.25">
      <c r="A45">
        <v>1</v>
      </c>
      <c r="B45" s="1">
        <f t="shared" si="0"/>
        <v>37</v>
      </c>
      <c r="C45" s="79">
        <v>46273</v>
      </c>
      <c r="D45" s="80">
        <v>46273</v>
      </c>
      <c r="E45" s="83"/>
      <c r="F45" t="s">
        <v>122</v>
      </c>
      <c r="G45" t="s">
        <v>117</v>
      </c>
    </row>
    <row r="46" spans="1:7" hidden="1" x14ac:dyDescent="0.25">
      <c r="A46">
        <v>1</v>
      </c>
      <c r="B46" s="1">
        <f t="shared" si="0"/>
        <v>37</v>
      </c>
      <c r="C46" s="79">
        <v>46274</v>
      </c>
      <c r="D46" s="80">
        <v>46274</v>
      </c>
      <c r="E46" s="83"/>
      <c r="F46" t="s">
        <v>122</v>
      </c>
      <c r="G46" t="s">
        <v>117</v>
      </c>
    </row>
    <row r="47" spans="1:7" hidden="1" x14ac:dyDescent="0.25">
      <c r="A47">
        <v>1</v>
      </c>
      <c r="B47" s="1">
        <f t="shared" si="0"/>
        <v>37</v>
      </c>
      <c r="C47" s="79">
        <v>46275</v>
      </c>
      <c r="D47" s="80">
        <v>46275</v>
      </c>
      <c r="E47" s="83"/>
      <c r="F47" t="s">
        <v>122</v>
      </c>
      <c r="G47" t="s">
        <v>117</v>
      </c>
    </row>
    <row r="48" spans="1:7" hidden="1" x14ac:dyDescent="0.25">
      <c r="A48">
        <v>1</v>
      </c>
      <c r="B48" s="1">
        <f t="shared" si="0"/>
        <v>37</v>
      </c>
      <c r="C48" s="79">
        <v>46276</v>
      </c>
      <c r="D48" s="80">
        <v>46276</v>
      </c>
      <c r="E48" s="83"/>
      <c r="F48" t="s">
        <v>122</v>
      </c>
      <c r="G48" t="s">
        <v>117</v>
      </c>
    </row>
    <row r="49" spans="1:49" hidden="1" x14ac:dyDescent="0.25">
      <c r="A49">
        <v>1</v>
      </c>
      <c r="B49" s="1">
        <f t="shared" si="0"/>
        <v>37</v>
      </c>
      <c r="C49" s="79">
        <v>46277</v>
      </c>
      <c r="D49" s="80">
        <v>46235</v>
      </c>
      <c r="E49" s="83"/>
      <c r="G49" t="s">
        <v>117</v>
      </c>
    </row>
    <row r="50" spans="1:49" hidden="1" x14ac:dyDescent="0.25">
      <c r="A50">
        <v>1</v>
      </c>
      <c r="B50" s="1">
        <f t="shared" si="0"/>
        <v>37</v>
      </c>
      <c r="C50" s="79">
        <v>46278</v>
      </c>
      <c r="D50" s="80">
        <v>46236</v>
      </c>
      <c r="E50" s="83"/>
      <c r="G50" t="s">
        <v>117</v>
      </c>
    </row>
    <row r="51" spans="1:49" hidden="1" x14ac:dyDescent="0.25">
      <c r="A51">
        <v>1</v>
      </c>
      <c r="B51" s="1">
        <f t="shared" si="0"/>
        <v>38</v>
      </c>
      <c r="C51" s="79">
        <v>46279</v>
      </c>
      <c r="D51" s="80">
        <v>46279</v>
      </c>
      <c r="E51" s="83"/>
      <c r="F51" t="s">
        <v>122</v>
      </c>
      <c r="G51" t="s">
        <v>117</v>
      </c>
    </row>
    <row r="52" spans="1:49" hidden="1" x14ac:dyDescent="0.25">
      <c r="A52">
        <v>1</v>
      </c>
      <c r="B52" s="1">
        <f t="shared" si="0"/>
        <v>38</v>
      </c>
      <c r="C52" s="79">
        <v>46280</v>
      </c>
      <c r="D52" s="80">
        <v>46280</v>
      </c>
      <c r="E52" s="83"/>
      <c r="F52" t="s">
        <v>122</v>
      </c>
      <c r="G52" t="s">
        <v>117</v>
      </c>
    </row>
    <row r="53" spans="1:49" hidden="1" x14ac:dyDescent="0.25">
      <c r="A53">
        <v>1</v>
      </c>
      <c r="B53" s="1">
        <f t="shared" si="0"/>
        <v>38</v>
      </c>
      <c r="C53" s="79">
        <v>46281</v>
      </c>
      <c r="D53" s="80">
        <v>46281</v>
      </c>
      <c r="E53" s="83"/>
      <c r="F53" t="s">
        <v>122</v>
      </c>
      <c r="G53" t="s">
        <v>117</v>
      </c>
    </row>
    <row r="54" spans="1:49" hidden="1" x14ac:dyDescent="0.25">
      <c r="A54">
        <v>1</v>
      </c>
      <c r="B54" s="1">
        <f t="shared" si="0"/>
        <v>38</v>
      </c>
      <c r="C54" s="79">
        <v>46282</v>
      </c>
      <c r="D54" s="80">
        <v>46282</v>
      </c>
      <c r="E54" s="83"/>
      <c r="F54" t="s">
        <v>122</v>
      </c>
      <c r="G54" t="s">
        <v>117</v>
      </c>
    </row>
    <row r="55" spans="1:49" hidden="1" x14ac:dyDescent="0.25">
      <c r="A55">
        <v>1</v>
      </c>
      <c r="B55" s="1">
        <f t="shared" si="0"/>
        <v>38</v>
      </c>
      <c r="C55" s="79">
        <v>46283</v>
      </c>
      <c r="D55" s="80">
        <v>46283</v>
      </c>
      <c r="E55" s="83"/>
      <c r="F55" t="s">
        <v>122</v>
      </c>
      <c r="G55" t="s">
        <v>117</v>
      </c>
      <c r="AA55" s="1"/>
      <c r="AB55" s="1"/>
      <c r="AC55" s="1"/>
      <c r="AD55" s="1"/>
      <c r="AE55" s="1"/>
      <c r="AF55" s="1"/>
      <c r="AG55" s="1"/>
      <c r="AH55" s="1"/>
      <c r="AI55" s="1"/>
      <c r="AM55" s="1"/>
      <c r="AN55" s="1"/>
      <c r="AO55" s="1"/>
      <c r="AP55" s="1"/>
      <c r="AQ55" s="1"/>
      <c r="AS55" s="1"/>
      <c r="AT55" s="1"/>
      <c r="AU55" s="1"/>
      <c r="AV55" s="1"/>
      <c r="AW55" s="1"/>
    </row>
    <row r="56" spans="1:49" hidden="1" x14ac:dyDescent="0.25">
      <c r="A56">
        <v>1</v>
      </c>
      <c r="B56" s="1">
        <f t="shared" si="0"/>
        <v>38</v>
      </c>
      <c r="C56" s="79">
        <v>46284</v>
      </c>
      <c r="D56" s="80">
        <v>46235</v>
      </c>
      <c r="E56" s="83"/>
      <c r="G56" t="s">
        <v>117</v>
      </c>
      <c r="AA56" s="1"/>
      <c r="AB56" s="1"/>
      <c r="AC56" s="1"/>
      <c r="AD56" s="1"/>
      <c r="AE56" s="1"/>
      <c r="AF56" s="1"/>
      <c r="AG56" s="1"/>
      <c r="AH56" s="1"/>
      <c r="AI56" s="1"/>
      <c r="AM56" s="1"/>
      <c r="AN56" s="1"/>
      <c r="AO56" s="1"/>
      <c r="AP56" s="1"/>
      <c r="AQ56" s="1"/>
      <c r="AS56" s="1"/>
      <c r="AT56" s="1"/>
      <c r="AU56" s="1"/>
      <c r="AV56" s="1"/>
      <c r="AW56" s="1"/>
    </row>
    <row r="57" spans="1:49" hidden="1" x14ac:dyDescent="0.25">
      <c r="A57">
        <v>1</v>
      </c>
      <c r="B57" s="1">
        <f t="shared" si="0"/>
        <v>38</v>
      </c>
      <c r="C57" s="79">
        <v>46285</v>
      </c>
      <c r="D57" s="80">
        <v>46236</v>
      </c>
      <c r="E57" s="83"/>
      <c r="G57" t="s">
        <v>117</v>
      </c>
      <c r="AA57" s="1"/>
      <c r="AB57" s="1"/>
      <c r="AC57" s="1"/>
      <c r="AD57" s="1"/>
      <c r="AE57" s="1"/>
      <c r="AF57" s="1"/>
      <c r="AG57" s="1"/>
      <c r="AH57" s="1"/>
      <c r="AI57" s="1"/>
      <c r="AM57" s="1"/>
      <c r="AN57" s="1"/>
      <c r="AO57" s="1"/>
      <c r="AP57" s="1"/>
      <c r="AQ57" s="1"/>
      <c r="AS57" s="1"/>
      <c r="AT57" s="1"/>
      <c r="AU57" s="1"/>
      <c r="AV57" s="1"/>
      <c r="AW57" s="1"/>
    </row>
    <row r="58" spans="1:49" hidden="1" x14ac:dyDescent="0.25">
      <c r="A58">
        <v>1</v>
      </c>
      <c r="B58" s="1">
        <f t="shared" si="0"/>
        <v>39</v>
      </c>
      <c r="C58" s="79">
        <v>46286</v>
      </c>
      <c r="D58" s="80">
        <v>46286</v>
      </c>
      <c r="E58" s="83"/>
      <c r="F58" t="s">
        <v>122</v>
      </c>
      <c r="G58" t="s">
        <v>117</v>
      </c>
      <c r="AA58" s="1"/>
      <c r="AB58" s="1"/>
      <c r="AC58" s="1"/>
      <c r="AD58" s="1"/>
      <c r="AE58" s="1"/>
      <c r="AF58" s="1"/>
      <c r="AG58" s="1"/>
      <c r="AH58" s="1"/>
      <c r="AI58" s="1"/>
      <c r="AM58" s="1"/>
      <c r="AN58" s="1"/>
      <c r="AO58" s="1"/>
      <c r="AP58" s="1"/>
      <c r="AQ58" s="1"/>
      <c r="AS58" s="1"/>
      <c r="AT58" s="1"/>
      <c r="AU58" s="1"/>
      <c r="AV58" s="1"/>
      <c r="AW58" s="1"/>
    </row>
    <row r="59" spans="1:49" hidden="1" x14ac:dyDescent="0.25">
      <c r="A59">
        <v>1</v>
      </c>
      <c r="B59" s="1">
        <f t="shared" si="0"/>
        <v>39</v>
      </c>
      <c r="C59" s="79">
        <v>46287</v>
      </c>
      <c r="D59" s="80">
        <v>46287</v>
      </c>
      <c r="E59" s="83"/>
      <c r="F59" t="s">
        <v>122</v>
      </c>
      <c r="G59" t="s">
        <v>117</v>
      </c>
      <c r="AH59" s="1"/>
      <c r="AI59" s="1"/>
      <c r="AM59" s="1"/>
      <c r="AN59" s="1"/>
      <c r="AO59" s="1"/>
      <c r="AP59" s="1"/>
      <c r="AQ59" s="1"/>
      <c r="AS59" s="1"/>
      <c r="AT59" s="1"/>
      <c r="AU59" s="1"/>
      <c r="AV59" s="1"/>
      <c r="AW59" s="1"/>
    </row>
    <row r="60" spans="1:49" hidden="1" x14ac:dyDescent="0.25">
      <c r="A60">
        <v>1</v>
      </c>
      <c r="B60" s="1">
        <f t="shared" si="0"/>
        <v>39</v>
      </c>
      <c r="C60" s="79">
        <v>46288</v>
      </c>
      <c r="D60" s="80">
        <v>46288</v>
      </c>
      <c r="E60" s="83"/>
      <c r="F60" t="s">
        <v>122</v>
      </c>
      <c r="G60" t="s">
        <v>117</v>
      </c>
      <c r="AH60" s="1"/>
      <c r="AI60" s="1"/>
      <c r="AM60" s="1"/>
      <c r="AN60" s="29"/>
      <c r="AO60" s="1"/>
      <c r="AP60" s="1"/>
      <c r="AQ60" s="1"/>
      <c r="AS60" s="1"/>
      <c r="AT60" s="1"/>
      <c r="AU60" s="1"/>
      <c r="AV60" s="1"/>
      <c r="AW60" s="1"/>
    </row>
    <row r="61" spans="1:49" hidden="1" x14ac:dyDescent="0.25">
      <c r="A61">
        <v>1</v>
      </c>
      <c r="B61" s="1">
        <f t="shared" si="0"/>
        <v>39</v>
      </c>
      <c r="C61" s="79">
        <v>46289</v>
      </c>
      <c r="D61" s="80">
        <v>46289</v>
      </c>
      <c r="E61" s="83"/>
      <c r="F61" t="s">
        <v>122</v>
      </c>
      <c r="G61" t="s">
        <v>117</v>
      </c>
      <c r="AH61" s="1"/>
      <c r="AI61" s="1"/>
      <c r="AM61" s="1"/>
      <c r="AN61" s="1"/>
      <c r="AO61" s="1"/>
      <c r="AP61" s="1"/>
      <c r="AQ61" s="1"/>
      <c r="AS61" s="1"/>
      <c r="AT61" s="1"/>
      <c r="AU61" s="1"/>
      <c r="AV61" s="1"/>
      <c r="AW61" s="1"/>
    </row>
    <row r="62" spans="1:49" hidden="1" x14ac:dyDescent="0.25">
      <c r="A62">
        <v>1</v>
      </c>
      <c r="B62" s="1">
        <f t="shared" si="0"/>
        <v>39</v>
      </c>
      <c r="C62" s="79">
        <v>46290</v>
      </c>
      <c r="D62" s="80">
        <v>46290</v>
      </c>
      <c r="E62" s="83"/>
      <c r="F62" t="s">
        <v>122</v>
      </c>
      <c r="G62" t="s">
        <v>117</v>
      </c>
      <c r="I62" s="1"/>
      <c r="J62" s="1"/>
      <c r="K62" s="2"/>
      <c r="L62" s="1"/>
      <c r="M62" s="53"/>
      <c r="AH62" s="1"/>
      <c r="AI62" s="1"/>
      <c r="AM62" s="1"/>
      <c r="AN62" s="1"/>
      <c r="AO62" s="1"/>
      <c r="AP62" s="1"/>
      <c r="AQ62" s="1"/>
      <c r="AS62" s="1"/>
      <c r="AT62" s="1"/>
      <c r="AU62" s="1"/>
      <c r="AV62" s="1"/>
      <c r="AW62" s="1"/>
    </row>
    <row r="63" spans="1:49" hidden="1" x14ac:dyDescent="0.25">
      <c r="A63">
        <v>1</v>
      </c>
      <c r="B63" s="1">
        <f t="shared" si="0"/>
        <v>39</v>
      </c>
      <c r="C63" s="79">
        <v>46291</v>
      </c>
      <c r="D63" s="80">
        <v>46235</v>
      </c>
      <c r="E63" s="83"/>
      <c r="G63" t="s">
        <v>117</v>
      </c>
      <c r="I63" s="1"/>
      <c r="J63" s="1"/>
      <c r="K63" s="2"/>
      <c r="L63" s="1"/>
      <c r="M63" s="53"/>
      <c r="AH63" s="1"/>
      <c r="AI63" s="1"/>
      <c r="AM63" s="1"/>
      <c r="AN63" s="1"/>
      <c r="AO63" s="1"/>
      <c r="AP63" s="1"/>
      <c r="AQ63" s="1"/>
      <c r="AS63" s="1"/>
      <c r="AT63" s="1"/>
      <c r="AU63" s="1"/>
      <c r="AV63" s="1"/>
      <c r="AW63" s="1"/>
    </row>
    <row r="64" spans="1:49" hidden="1" x14ac:dyDescent="0.25">
      <c r="A64">
        <v>1</v>
      </c>
      <c r="B64" s="1">
        <f t="shared" si="0"/>
        <v>39</v>
      </c>
      <c r="C64" s="79">
        <v>46292</v>
      </c>
      <c r="D64" s="80">
        <v>46236</v>
      </c>
      <c r="E64" s="83"/>
      <c r="G64" t="s">
        <v>117</v>
      </c>
      <c r="I64" s="1"/>
      <c r="J64" s="1"/>
      <c r="K64" s="2"/>
      <c r="L64" s="1"/>
      <c r="M64" s="53"/>
      <c r="AH64" s="1"/>
      <c r="AI64" s="1"/>
      <c r="AM64" s="1"/>
      <c r="AN64" s="1"/>
      <c r="AO64" s="1"/>
      <c r="AP64" s="1"/>
      <c r="AQ64" s="1"/>
      <c r="AS64" s="1"/>
      <c r="AT64" s="1"/>
      <c r="AU64" s="1"/>
      <c r="AV64" s="1"/>
      <c r="AW64" s="1"/>
    </row>
    <row r="65" spans="1:49" hidden="1" x14ac:dyDescent="0.25">
      <c r="A65">
        <v>1</v>
      </c>
      <c r="B65" s="1">
        <f t="shared" si="0"/>
        <v>40</v>
      </c>
      <c r="C65" s="79">
        <v>46293</v>
      </c>
      <c r="D65" s="80">
        <v>46293</v>
      </c>
      <c r="E65" s="83"/>
      <c r="F65" t="s">
        <v>122</v>
      </c>
      <c r="G65" t="s">
        <v>117</v>
      </c>
      <c r="I65" s="1"/>
      <c r="J65" s="1"/>
      <c r="K65" s="2"/>
      <c r="L65" s="1"/>
      <c r="M65" s="1"/>
      <c r="AH65" s="1"/>
      <c r="AI65" s="1"/>
      <c r="AM65" s="1"/>
      <c r="AN65" s="1"/>
      <c r="AO65" s="1"/>
      <c r="AP65" s="1"/>
      <c r="AQ65" s="1"/>
      <c r="AS65" s="1"/>
      <c r="AT65" s="1"/>
      <c r="AU65" s="1"/>
      <c r="AV65" s="1"/>
      <c r="AW65" s="1"/>
    </row>
    <row r="66" spans="1:49" hidden="1" x14ac:dyDescent="0.25">
      <c r="A66">
        <v>1</v>
      </c>
      <c r="B66" s="1">
        <f t="shared" si="0"/>
        <v>40</v>
      </c>
      <c r="C66" s="79">
        <v>46294</v>
      </c>
      <c r="D66" s="80">
        <v>46294</v>
      </c>
      <c r="E66" s="83"/>
      <c r="F66" t="s">
        <v>122</v>
      </c>
      <c r="G66" t="s">
        <v>117</v>
      </c>
      <c r="I66" s="1"/>
      <c r="J66" s="1"/>
      <c r="K66" s="2"/>
      <c r="L66" s="1"/>
      <c r="M66" s="1"/>
      <c r="AH66" s="1"/>
      <c r="AI66" s="1"/>
      <c r="AM66" s="1"/>
      <c r="AN66" s="1"/>
      <c r="AO66" s="1"/>
      <c r="AP66" s="1"/>
      <c r="AQ66" s="1"/>
      <c r="AS66" s="1"/>
      <c r="AT66" s="1"/>
      <c r="AU66" s="1"/>
      <c r="AV66" s="1"/>
      <c r="AW66" s="1"/>
    </row>
    <row r="67" spans="1:49" hidden="1" x14ac:dyDescent="0.25">
      <c r="A67">
        <v>1</v>
      </c>
      <c r="B67" s="1">
        <f t="shared" si="0"/>
        <v>40</v>
      </c>
      <c r="C67" s="79">
        <v>46295</v>
      </c>
      <c r="D67" s="80">
        <v>46295</v>
      </c>
      <c r="E67" s="83"/>
      <c r="F67" t="s">
        <v>122</v>
      </c>
      <c r="G67" t="s">
        <v>117</v>
      </c>
      <c r="I67" s="1"/>
      <c r="J67" s="1"/>
      <c r="K67" s="2"/>
      <c r="L67" s="1"/>
      <c r="M67" s="1"/>
      <c r="O67" s="1"/>
      <c r="P67" s="1"/>
      <c r="Q67" s="2"/>
      <c r="R67" s="1"/>
      <c r="S67" s="1"/>
      <c r="AH67" s="1"/>
      <c r="AI67" s="1"/>
      <c r="AM67" s="1"/>
      <c r="AN67" s="1"/>
      <c r="AO67" s="1"/>
      <c r="AP67" s="1"/>
      <c r="AQ67" s="1"/>
      <c r="AS67" s="1"/>
      <c r="AT67" s="1"/>
      <c r="AU67" s="1"/>
      <c r="AV67" s="1"/>
      <c r="AW67" s="1"/>
    </row>
    <row r="68" spans="1:49" hidden="1" x14ac:dyDescent="0.25">
      <c r="A68">
        <v>1</v>
      </c>
      <c r="B68" s="1">
        <f t="shared" si="0"/>
        <v>40</v>
      </c>
      <c r="C68" s="79">
        <v>46296</v>
      </c>
      <c r="D68" s="80">
        <v>46296</v>
      </c>
      <c r="E68" s="83"/>
      <c r="F68" t="s">
        <v>122</v>
      </c>
      <c r="G68" t="s">
        <v>117</v>
      </c>
      <c r="I68" s="1"/>
      <c r="J68" s="1"/>
      <c r="K68" s="2"/>
      <c r="L68" s="1"/>
      <c r="M68" s="1"/>
      <c r="O68" s="1"/>
      <c r="P68" s="1"/>
      <c r="Q68" s="2"/>
      <c r="R68" s="70"/>
      <c r="S68" s="70"/>
      <c r="AH68" s="1"/>
      <c r="AI68" s="1"/>
      <c r="AM68" s="1"/>
      <c r="AN68" s="1"/>
      <c r="AO68" s="1"/>
      <c r="AP68" s="1"/>
      <c r="AQ68" s="1"/>
      <c r="AS68" s="1"/>
      <c r="AT68" s="1"/>
      <c r="AU68" s="1"/>
      <c r="AV68" s="1"/>
      <c r="AW68" s="1"/>
    </row>
    <row r="69" spans="1:49" hidden="1" x14ac:dyDescent="0.25">
      <c r="A69">
        <v>1</v>
      </c>
      <c r="B69" s="1">
        <f t="shared" si="0"/>
        <v>40</v>
      </c>
      <c r="C69" s="79">
        <v>46297</v>
      </c>
      <c r="D69" s="80">
        <v>46297</v>
      </c>
      <c r="E69" s="83"/>
      <c r="F69" t="s">
        <v>122</v>
      </c>
      <c r="G69" t="s">
        <v>117</v>
      </c>
      <c r="I69" s="1"/>
      <c r="J69" s="1"/>
      <c r="K69" s="1"/>
      <c r="L69" s="1"/>
      <c r="M69" s="1"/>
      <c r="O69" s="1"/>
      <c r="P69" s="1"/>
      <c r="Q69" s="2"/>
      <c r="R69" s="70"/>
      <c r="S69" s="70"/>
      <c r="AH69" s="1"/>
      <c r="AI69" s="1"/>
      <c r="AM69" s="1"/>
      <c r="AN69" s="1"/>
      <c r="AO69" s="1"/>
      <c r="AP69" s="1"/>
      <c r="AQ69" s="1"/>
      <c r="AS69" s="1"/>
      <c r="AT69" s="1"/>
      <c r="AU69" s="1"/>
      <c r="AV69" s="1"/>
      <c r="AW69" s="1"/>
    </row>
    <row r="70" spans="1:49" hidden="1" x14ac:dyDescent="0.25">
      <c r="A70">
        <v>1</v>
      </c>
      <c r="B70" s="1">
        <f t="shared" si="0"/>
        <v>40</v>
      </c>
      <c r="C70" s="79">
        <v>46298</v>
      </c>
      <c r="D70" s="80">
        <v>46235</v>
      </c>
      <c r="E70" s="83"/>
      <c r="G70" t="s">
        <v>117</v>
      </c>
      <c r="I70" s="1"/>
      <c r="J70" s="1"/>
      <c r="K70" s="1"/>
      <c r="L70" s="1"/>
      <c r="M70" s="1"/>
      <c r="O70" s="1"/>
      <c r="P70" s="1"/>
      <c r="Q70" s="2"/>
      <c r="R70" s="70"/>
      <c r="S70" s="70"/>
      <c r="AH70" s="1"/>
      <c r="AI70" s="1"/>
      <c r="AM70" s="1"/>
      <c r="AN70" s="1"/>
      <c r="AO70" s="1"/>
      <c r="AP70" s="1"/>
      <c r="AQ70" s="1"/>
      <c r="AS70" s="1"/>
      <c r="AT70" s="1"/>
      <c r="AU70" s="1"/>
      <c r="AV70" s="1"/>
      <c r="AW70" s="1"/>
    </row>
    <row r="71" spans="1:49" hidden="1" x14ac:dyDescent="0.25">
      <c r="A71">
        <v>1</v>
      </c>
      <c r="B71" s="1">
        <f t="shared" ref="B71:B134" si="1">WEEKNUM(C71,21)</f>
        <v>40</v>
      </c>
      <c r="C71" s="79">
        <v>46299</v>
      </c>
      <c r="D71" s="80">
        <v>46236</v>
      </c>
      <c r="E71" s="83"/>
      <c r="G71" t="s">
        <v>117</v>
      </c>
      <c r="I71" s="1"/>
      <c r="J71" s="1"/>
      <c r="K71" s="1"/>
      <c r="L71" s="1"/>
      <c r="M71" s="1"/>
      <c r="O71" s="1"/>
      <c r="P71" s="1"/>
      <c r="Q71" s="2"/>
      <c r="R71" s="70"/>
      <c r="S71" s="70"/>
      <c r="AH71" s="1"/>
      <c r="AI71" s="1"/>
      <c r="AM71" s="1"/>
      <c r="AN71" s="1"/>
      <c r="AO71" s="1"/>
      <c r="AP71" s="1"/>
      <c r="AQ71" s="1"/>
      <c r="AS71" s="1"/>
      <c r="AT71" s="1"/>
      <c r="AU71" s="1"/>
      <c r="AV71" s="1"/>
      <c r="AW71" s="1"/>
    </row>
    <row r="72" spans="1:49" hidden="1" x14ac:dyDescent="0.25">
      <c r="A72" s="81">
        <v>1</v>
      </c>
      <c r="B72" s="1">
        <f t="shared" si="1"/>
        <v>41</v>
      </c>
      <c r="C72" s="79">
        <v>46300</v>
      </c>
      <c r="D72" s="80">
        <v>46300</v>
      </c>
      <c r="E72" s="83"/>
      <c r="F72" t="s">
        <v>122</v>
      </c>
      <c r="G72" t="s">
        <v>117</v>
      </c>
      <c r="I72" s="1"/>
      <c r="J72" s="1"/>
      <c r="K72" s="1"/>
      <c r="L72" s="1"/>
      <c r="M72" s="1"/>
      <c r="O72" s="1"/>
      <c r="P72" s="1"/>
      <c r="Q72" s="2"/>
      <c r="R72" s="70"/>
      <c r="S72" s="71"/>
      <c r="AH72" s="1"/>
      <c r="AI72" s="1"/>
      <c r="AM72" s="1"/>
      <c r="AN72" s="1"/>
      <c r="AO72" s="1"/>
      <c r="AP72" s="1"/>
      <c r="AQ72" s="1"/>
      <c r="AS72" s="1"/>
      <c r="AT72" s="1"/>
      <c r="AU72" s="1"/>
      <c r="AV72" s="1"/>
      <c r="AW72" s="1"/>
    </row>
    <row r="73" spans="1:49" hidden="1" x14ac:dyDescent="0.25">
      <c r="A73" s="81">
        <v>1</v>
      </c>
      <c r="B73" s="1">
        <f t="shared" si="1"/>
        <v>41</v>
      </c>
      <c r="C73" s="79">
        <v>46301</v>
      </c>
      <c r="D73" s="80">
        <v>46301</v>
      </c>
      <c r="E73" s="83"/>
      <c r="F73" t="s">
        <v>122</v>
      </c>
      <c r="G73" t="s">
        <v>117</v>
      </c>
      <c r="I73" s="1"/>
      <c r="J73" s="1"/>
      <c r="K73" s="1"/>
      <c r="L73" s="1"/>
      <c r="M73" s="1"/>
      <c r="O73" s="1"/>
      <c r="P73" s="1"/>
      <c r="Q73" s="2"/>
      <c r="R73" s="70"/>
      <c r="S73" s="71"/>
      <c r="AH73" s="1"/>
      <c r="AI73" s="1" t="s">
        <v>4</v>
      </c>
      <c r="AM73" s="1"/>
      <c r="AN73" s="1"/>
      <c r="AO73" s="1"/>
      <c r="AP73" s="1"/>
      <c r="AQ73" s="1"/>
      <c r="AS73" s="1"/>
      <c r="AT73" s="1"/>
      <c r="AU73" s="1"/>
      <c r="AV73" s="1"/>
      <c r="AW73" s="1"/>
    </row>
    <row r="74" spans="1:49" ht="18.75" hidden="1" x14ac:dyDescent="0.3">
      <c r="A74" s="81">
        <v>1</v>
      </c>
      <c r="B74" s="1">
        <f t="shared" si="1"/>
        <v>41</v>
      </c>
      <c r="C74" s="79">
        <v>46302</v>
      </c>
      <c r="D74" s="80">
        <v>46302</v>
      </c>
      <c r="E74" s="83"/>
      <c r="F74" t="s">
        <v>122</v>
      </c>
      <c r="G74" t="s">
        <v>117</v>
      </c>
      <c r="I74" s="1"/>
      <c r="J74" s="1"/>
      <c r="K74" s="1"/>
      <c r="L74" s="1"/>
      <c r="M74" s="1"/>
      <c r="O74" s="1"/>
      <c r="P74" s="1"/>
      <c r="Q74" s="1"/>
      <c r="R74" s="1"/>
      <c r="S74" s="1"/>
      <c r="AH74" s="72"/>
      <c r="AI74" s="1"/>
      <c r="AM74" s="1"/>
      <c r="AN74" s="1"/>
      <c r="AO74" s="1"/>
      <c r="AP74" s="1"/>
      <c r="AQ74" s="1"/>
      <c r="AS74" s="1"/>
      <c r="AT74" s="1"/>
      <c r="AU74" s="1"/>
      <c r="AV74" s="1"/>
      <c r="AW74" s="1"/>
    </row>
    <row r="75" spans="1:49" hidden="1" x14ac:dyDescent="0.25">
      <c r="A75" s="81">
        <v>2</v>
      </c>
      <c r="B75" s="1">
        <f t="shared" si="1"/>
        <v>41</v>
      </c>
      <c r="C75" s="79">
        <v>46303</v>
      </c>
      <c r="D75" s="80">
        <v>46303</v>
      </c>
      <c r="E75" s="83"/>
      <c r="F75" t="s">
        <v>122</v>
      </c>
      <c r="G75" t="s">
        <v>117</v>
      </c>
      <c r="H75" t="s">
        <v>126</v>
      </c>
      <c r="I75" s="1"/>
      <c r="J75" s="1"/>
      <c r="K75" s="1"/>
      <c r="L75" s="1"/>
      <c r="M75" s="1"/>
      <c r="O75" s="1"/>
      <c r="P75" s="1"/>
      <c r="Q75" s="1"/>
      <c r="R75" s="1"/>
      <c r="S75" s="1"/>
      <c r="AH75" s="1"/>
      <c r="AI75" s="1"/>
      <c r="AM75" s="1"/>
      <c r="AN75" s="1"/>
      <c r="AO75" s="1"/>
      <c r="AP75" s="1"/>
      <c r="AQ75" s="1"/>
      <c r="AS75" s="1"/>
      <c r="AT75" s="1"/>
      <c r="AU75" s="1"/>
      <c r="AV75" s="1"/>
      <c r="AW75" s="1"/>
    </row>
    <row r="76" spans="1:49" hidden="1" x14ac:dyDescent="0.25">
      <c r="A76" s="81">
        <v>2</v>
      </c>
      <c r="B76" s="1">
        <f t="shared" si="1"/>
        <v>41</v>
      </c>
      <c r="C76" s="79">
        <v>46304</v>
      </c>
      <c r="D76" s="80">
        <v>46304</v>
      </c>
      <c r="E76" s="83"/>
      <c r="F76" t="s">
        <v>122</v>
      </c>
      <c r="G76" t="s">
        <v>117</v>
      </c>
      <c r="I76" s="1"/>
      <c r="J76" s="1"/>
      <c r="K76" s="1"/>
      <c r="L76" s="1"/>
      <c r="M76" s="1"/>
      <c r="O76" s="1"/>
      <c r="P76" s="1"/>
      <c r="Q76" s="1"/>
      <c r="R76" s="1"/>
      <c r="S76" s="1"/>
      <c r="AH76" s="1"/>
      <c r="AI76" s="1"/>
      <c r="AM76" s="1"/>
      <c r="AN76" s="1"/>
      <c r="AO76" s="1"/>
      <c r="AP76" s="1"/>
      <c r="AQ76" s="1"/>
      <c r="AS76" s="1"/>
      <c r="AT76" s="1"/>
      <c r="AU76" s="1"/>
      <c r="AV76" s="1"/>
      <c r="AW76" s="1"/>
    </row>
    <row r="77" spans="1:49" hidden="1" x14ac:dyDescent="0.25">
      <c r="A77" s="81">
        <v>2</v>
      </c>
      <c r="B77" s="1">
        <f t="shared" si="1"/>
        <v>41</v>
      </c>
      <c r="C77" s="79">
        <v>46305</v>
      </c>
      <c r="D77" s="80">
        <v>46235</v>
      </c>
      <c r="E77" s="83"/>
      <c r="G77" t="s">
        <v>117</v>
      </c>
      <c r="I77" s="1"/>
      <c r="J77" s="1"/>
      <c r="K77" s="1"/>
      <c r="L77" s="1"/>
      <c r="M77" s="1"/>
      <c r="O77" s="1"/>
      <c r="P77" s="1"/>
      <c r="Q77" s="1"/>
      <c r="R77" s="1"/>
      <c r="S77" s="1"/>
      <c r="AH77" s="1"/>
      <c r="AI77" s="1"/>
      <c r="AM77" s="1"/>
      <c r="AN77" s="1"/>
      <c r="AO77" s="1"/>
      <c r="AP77" s="1"/>
      <c r="AQ77" s="1"/>
      <c r="AS77" s="1"/>
      <c r="AT77" s="1"/>
      <c r="AU77" s="1"/>
      <c r="AV77" s="1"/>
      <c r="AW77" s="1"/>
    </row>
    <row r="78" spans="1:49" hidden="1" x14ac:dyDescent="0.25">
      <c r="A78" s="81">
        <v>2</v>
      </c>
      <c r="B78" s="1">
        <f t="shared" si="1"/>
        <v>41</v>
      </c>
      <c r="C78" s="79">
        <v>46306</v>
      </c>
      <c r="D78" s="80">
        <v>46236</v>
      </c>
      <c r="E78" s="83"/>
      <c r="G78" t="s">
        <v>117</v>
      </c>
      <c r="I78" s="1"/>
      <c r="J78" s="1"/>
      <c r="K78" s="1"/>
      <c r="L78" s="1"/>
      <c r="M78" s="1"/>
      <c r="O78" s="1"/>
      <c r="P78" s="1"/>
      <c r="Q78" s="1"/>
      <c r="R78" s="1"/>
      <c r="S78" s="1"/>
      <c r="AH78" s="1"/>
      <c r="AI78" s="1"/>
      <c r="AM78" s="1"/>
      <c r="AN78" s="1"/>
      <c r="AO78" s="1"/>
      <c r="AP78" s="1"/>
      <c r="AQ78" s="1"/>
      <c r="AS78" s="1"/>
      <c r="AT78" s="1"/>
      <c r="AU78" s="1"/>
      <c r="AV78" s="1"/>
      <c r="AW78" s="1"/>
    </row>
    <row r="79" spans="1:49" hidden="1" x14ac:dyDescent="0.25">
      <c r="A79" s="81">
        <v>2</v>
      </c>
      <c r="B79" s="1">
        <f t="shared" si="1"/>
        <v>42</v>
      </c>
      <c r="C79" s="79">
        <v>46307</v>
      </c>
      <c r="D79" s="80">
        <v>46307</v>
      </c>
      <c r="E79" s="83"/>
      <c r="F79" t="s">
        <v>122</v>
      </c>
      <c r="G79" t="s">
        <v>117</v>
      </c>
      <c r="AH79" s="1"/>
      <c r="AI79" s="1"/>
      <c r="AM79" s="1"/>
      <c r="AN79" s="1"/>
      <c r="AO79" s="1"/>
      <c r="AP79" s="1"/>
      <c r="AQ79" s="1"/>
      <c r="AS79" s="1"/>
      <c r="AT79" s="1"/>
      <c r="AU79" s="1"/>
      <c r="AV79" s="1"/>
      <c r="AW79" s="1"/>
    </row>
    <row r="80" spans="1:49" hidden="1" x14ac:dyDescent="0.25">
      <c r="A80" s="81">
        <v>2</v>
      </c>
      <c r="B80" s="1">
        <f t="shared" si="1"/>
        <v>42</v>
      </c>
      <c r="C80" s="79">
        <v>46308</v>
      </c>
      <c r="D80" s="80">
        <v>46308</v>
      </c>
      <c r="E80" s="83"/>
      <c r="F80" t="s">
        <v>122</v>
      </c>
      <c r="G80" t="s">
        <v>117</v>
      </c>
      <c r="AH80" s="1"/>
      <c r="AI80" s="1"/>
      <c r="AM80" s="1"/>
      <c r="AN80" s="1"/>
      <c r="AO80" s="1"/>
      <c r="AP80" s="1"/>
      <c r="AQ80" s="1"/>
      <c r="AS80" s="1"/>
      <c r="AT80" s="1"/>
      <c r="AU80" s="1"/>
      <c r="AV80" s="1"/>
      <c r="AW80" s="1"/>
    </row>
    <row r="81" spans="1:24" hidden="1" x14ac:dyDescent="0.25">
      <c r="A81" s="81">
        <v>2</v>
      </c>
      <c r="B81" s="1">
        <f t="shared" si="1"/>
        <v>42</v>
      </c>
      <c r="C81" s="79">
        <v>46309</v>
      </c>
      <c r="D81" s="80">
        <v>46309</v>
      </c>
      <c r="E81" s="83"/>
      <c r="F81" t="s">
        <v>122</v>
      </c>
      <c r="G81" t="s">
        <v>117</v>
      </c>
    </row>
    <row r="82" spans="1:24" hidden="1" x14ac:dyDescent="0.25">
      <c r="A82" s="92">
        <v>2</v>
      </c>
      <c r="B82" s="93">
        <f t="shared" si="1"/>
        <v>42</v>
      </c>
      <c r="C82" s="94">
        <v>46310</v>
      </c>
      <c r="D82" s="95">
        <v>46310</v>
      </c>
      <c r="E82" s="96"/>
      <c r="F82" s="97" t="s">
        <v>127</v>
      </c>
      <c r="G82" s="97" t="s">
        <v>115</v>
      </c>
      <c r="H82" s="97" t="s">
        <v>128</v>
      </c>
    </row>
    <row r="83" spans="1:24" hidden="1" x14ac:dyDescent="0.25">
      <c r="A83" s="92">
        <v>2</v>
      </c>
      <c r="B83" s="93">
        <f t="shared" si="1"/>
        <v>42</v>
      </c>
      <c r="C83" s="94">
        <v>46311</v>
      </c>
      <c r="D83" s="95">
        <v>46311</v>
      </c>
      <c r="E83" s="96"/>
      <c r="F83" s="97" t="s">
        <v>127</v>
      </c>
      <c r="G83" s="97" t="s">
        <v>115</v>
      </c>
      <c r="H83" s="97" t="s">
        <v>128</v>
      </c>
      <c r="W83" s="19"/>
    </row>
    <row r="84" spans="1:24" hidden="1" x14ac:dyDescent="0.25">
      <c r="A84" s="81">
        <v>2</v>
      </c>
      <c r="B84" s="1">
        <f t="shared" si="1"/>
        <v>42</v>
      </c>
      <c r="C84" s="79">
        <v>46312</v>
      </c>
      <c r="D84" s="80">
        <v>46235</v>
      </c>
      <c r="E84" s="83"/>
      <c r="G84" t="s">
        <v>117</v>
      </c>
      <c r="W84" s="19"/>
    </row>
    <row r="85" spans="1:24" hidden="1" x14ac:dyDescent="0.25">
      <c r="A85" s="81">
        <v>2</v>
      </c>
      <c r="B85" s="1">
        <f t="shared" si="1"/>
        <v>42</v>
      </c>
      <c r="C85" s="79">
        <v>46313</v>
      </c>
      <c r="D85" s="80">
        <v>46236</v>
      </c>
      <c r="E85" s="83"/>
      <c r="G85" t="s">
        <v>117</v>
      </c>
      <c r="W85" s="19"/>
    </row>
    <row r="86" spans="1:24" hidden="1" x14ac:dyDescent="0.25">
      <c r="A86" s="81">
        <v>2</v>
      </c>
      <c r="B86" s="1">
        <f t="shared" si="1"/>
        <v>43</v>
      </c>
      <c r="C86" s="79">
        <v>46314</v>
      </c>
      <c r="D86" s="80">
        <v>46314</v>
      </c>
      <c r="E86" s="83"/>
      <c r="F86" t="s">
        <v>122</v>
      </c>
      <c r="G86" t="s">
        <v>117</v>
      </c>
      <c r="V86" s="19"/>
      <c r="W86" s="77"/>
      <c r="X86" s="78"/>
    </row>
    <row r="87" spans="1:24" hidden="1" x14ac:dyDescent="0.25">
      <c r="A87" s="81">
        <v>2</v>
      </c>
      <c r="B87" s="1">
        <f t="shared" si="1"/>
        <v>43</v>
      </c>
      <c r="C87" s="79">
        <v>46315</v>
      </c>
      <c r="D87" s="80">
        <v>46315</v>
      </c>
      <c r="E87" s="83"/>
      <c r="F87" t="s">
        <v>122</v>
      </c>
      <c r="G87" t="s">
        <v>117</v>
      </c>
      <c r="V87" s="66"/>
      <c r="W87" s="66"/>
      <c r="X87" s="66"/>
    </row>
    <row r="88" spans="1:24" hidden="1" x14ac:dyDescent="0.25">
      <c r="A88" s="81">
        <v>2</v>
      </c>
      <c r="B88" s="1">
        <f t="shared" si="1"/>
        <v>43</v>
      </c>
      <c r="C88" s="79">
        <v>46316</v>
      </c>
      <c r="D88" s="80">
        <v>46316</v>
      </c>
      <c r="E88" s="83"/>
      <c r="F88" t="s">
        <v>122</v>
      </c>
      <c r="G88" t="s">
        <v>117</v>
      </c>
      <c r="U88" s="66"/>
    </row>
    <row r="89" spans="1:24" hidden="1" x14ac:dyDescent="0.25">
      <c r="A89" s="81">
        <v>2</v>
      </c>
      <c r="B89" s="1">
        <f t="shared" si="1"/>
        <v>43</v>
      </c>
      <c r="C89" s="79">
        <v>46317</v>
      </c>
      <c r="D89" s="80">
        <v>46317</v>
      </c>
      <c r="E89" s="83"/>
      <c r="F89" t="s">
        <v>122</v>
      </c>
      <c r="G89" t="s">
        <v>117</v>
      </c>
      <c r="X89" s="66"/>
    </row>
    <row r="90" spans="1:24" hidden="1" x14ac:dyDescent="0.25">
      <c r="A90" s="81">
        <v>2</v>
      </c>
      <c r="B90" s="1">
        <f t="shared" si="1"/>
        <v>43</v>
      </c>
      <c r="C90" s="79">
        <v>46318</v>
      </c>
      <c r="D90" s="80">
        <v>46318</v>
      </c>
      <c r="E90" s="83"/>
      <c r="F90" t="s">
        <v>122</v>
      </c>
      <c r="G90" t="s">
        <v>117</v>
      </c>
    </row>
    <row r="91" spans="1:24" hidden="1" x14ac:dyDescent="0.25">
      <c r="A91" s="81">
        <v>2</v>
      </c>
      <c r="B91" s="1">
        <f t="shared" si="1"/>
        <v>43</v>
      </c>
      <c r="C91" s="79">
        <v>46319</v>
      </c>
      <c r="D91" s="80">
        <v>46235</v>
      </c>
      <c r="E91" s="83"/>
      <c r="G91" t="s">
        <v>117</v>
      </c>
    </row>
    <row r="92" spans="1:24" hidden="1" x14ac:dyDescent="0.25">
      <c r="A92" s="81">
        <v>2</v>
      </c>
      <c r="B92" s="1">
        <f t="shared" si="1"/>
        <v>43</v>
      </c>
      <c r="C92" s="79">
        <v>46320</v>
      </c>
      <c r="D92" s="80">
        <v>46236</v>
      </c>
      <c r="E92" s="83"/>
      <c r="G92" t="s">
        <v>117</v>
      </c>
    </row>
    <row r="93" spans="1:24" hidden="1" x14ac:dyDescent="0.25">
      <c r="A93" s="81">
        <v>2</v>
      </c>
      <c r="B93" s="1">
        <f t="shared" si="1"/>
        <v>44</v>
      </c>
      <c r="C93" s="79">
        <v>46321</v>
      </c>
      <c r="D93" s="80">
        <v>46321</v>
      </c>
      <c r="E93" s="83"/>
      <c r="F93" t="s">
        <v>122</v>
      </c>
      <c r="G93" t="s">
        <v>117</v>
      </c>
    </row>
    <row r="94" spans="1:24" hidden="1" x14ac:dyDescent="0.25">
      <c r="A94" s="81">
        <v>2</v>
      </c>
      <c r="B94" s="1">
        <f t="shared" si="1"/>
        <v>44</v>
      </c>
      <c r="C94" s="79">
        <v>46322</v>
      </c>
      <c r="D94" s="80">
        <v>46322</v>
      </c>
      <c r="E94" s="83"/>
      <c r="F94" t="s">
        <v>122</v>
      </c>
      <c r="G94" t="s">
        <v>117</v>
      </c>
    </row>
    <row r="95" spans="1:24" hidden="1" x14ac:dyDescent="0.25">
      <c r="A95" s="81">
        <v>2</v>
      </c>
      <c r="B95" s="1">
        <f t="shared" si="1"/>
        <v>44</v>
      </c>
      <c r="C95" s="79">
        <v>46323</v>
      </c>
      <c r="D95" s="80">
        <v>46323</v>
      </c>
      <c r="E95" s="83"/>
      <c r="F95" t="s">
        <v>122</v>
      </c>
      <c r="G95" t="s">
        <v>117</v>
      </c>
    </row>
    <row r="96" spans="1:24" hidden="1" x14ac:dyDescent="0.25">
      <c r="A96" s="81">
        <v>2</v>
      </c>
      <c r="B96" s="1">
        <f t="shared" si="1"/>
        <v>44</v>
      </c>
      <c r="C96" s="79">
        <v>46324</v>
      </c>
      <c r="D96" s="80">
        <v>46324</v>
      </c>
      <c r="E96" s="83"/>
      <c r="F96" t="s">
        <v>122</v>
      </c>
      <c r="G96" t="s">
        <v>117</v>
      </c>
    </row>
    <row r="97" spans="1:22" hidden="1" x14ac:dyDescent="0.25">
      <c r="A97" s="81">
        <v>2</v>
      </c>
      <c r="B97" s="1">
        <f t="shared" si="1"/>
        <v>44</v>
      </c>
      <c r="C97" s="79">
        <v>46325</v>
      </c>
      <c r="D97" s="80">
        <v>46325</v>
      </c>
      <c r="E97" s="83"/>
      <c r="F97" t="s">
        <v>122</v>
      </c>
      <c r="G97" t="s">
        <v>117</v>
      </c>
      <c r="V97" s="36"/>
    </row>
    <row r="98" spans="1:22" hidden="1" x14ac:dyDescent="0.25">
      <c r="A98" s="81">
        <v>2</v>
      </c>
      <c r="B98" s="1">
        <f t="shared" si="1"/>
        <v>44</v>
      </c>
      <c r="C98" s="79">
        <v>46326</v>
      </c>
      <c r="D98" s="80">
        <v>46235</v>
      </c>
      <c r="E98" s="83"/>
      <c r="G98" t="s">
        <v>117</v>
      </c>
      <c r="V98" s="36"/>
    </row>
    <row r="99" spans="1:22" hidden="1" x14ac:dyDescent="0.25">
      <c r="A99" s="81">
        <v>2</v>
      </c>
      <c r="B99" s="1">
        <f t="shared" si="1"/>
        <v>44</v>
      </c>
      <c r="C99" s="79">
        <v>46327</v>
      </c>
      <c r="D99" s="80">
        <v>46236</v>
      </c>
      <c r="E99" s="83"/>
      <c r="G99" t="s">
        <v>117</v>
      </c>
      <c r="V99" s="36"/>
    </row>
    <row r="100" spans="1:22" hidden="1" x14ac:dyDescent="0.25">
      <c r="A100" s="81">
        <v>2</v>
      </c>
      <c r="B100" s="1">
        <f t="shared" si="1"/>
        <v>45</v>
      </c>
      <c r="C100" s="79">
        <v>46328</v>
      </c>
      <c r="D100" s="80">
        <v>46328</v>
      </c>
      <c r="E100" s="83"/>
      <c r="F100" t="s">
        <v>122</v>
      </c>
      <c r="G100" t="s">
        <v>117</v>
      </c>
      <c r="V100" s="36"/>
    </row>
    <row r="101" spans="1:22" hidden="1" x14ac:dyDescent="0.25">
      <c r="A101" s="81">
        <v>2</v>
      </c>
      <c r="B101" s="1">
        <f t="shared" si="1"/>
        <v>45</v>
      </c>
      <c r="C101" s="79">
        <v>46329</v>
      </c>
      <c r="D101" s="80">
        <v>46329</v>
      </c>
      <c r="E101" s="83"/>
      <c r="F101" t="s">
        <v>122</v>
      </c>
      <c r="G101" t="s">
        <v>117</v>
      </c>
      <c r="V101" s="36"/>
    </row>
    <row r="102" spans="1:22" hidden="1" x14ac:dyDescent="0.25">
      <c r="A102" s="81">
        <v>2</v>
      </c>
      <c r="B102" s="1">
        <f t="shared" si="1"/>
        <v>45</v>
      </c>
      <c r="C102" s="79">
        <v>46330</v>
      </c>
      <c r="D102" s="80">
        <v>46330</v>
      </c>
      <c r="E102" s="83"/>
      <c r="F102" t="s">
        <v>122</v>
      </c>
      <c r="G102" t="s">
        <v>117</v>
      </c>
      <c r="V102" s="36"/>
    </row>
    <row r="103" spans="1:22" hidden="1" x14ac:dyDescent="0.25">
      <c r="A103" s="81">
        <v>2</v>
      </c>
      <c r="B103" s="1">
        <f t="shared" si="1"/>
        <v>45</v>
      </c>
      <c r="C103" s="79">
        <v>46331</v>
      </c>
      <c r="D103" s="80">
        <v>46331</v>
      </c>
      <c r="E103" s="83"/>
      <c r="F103" t="s">
        <v>122</v>
      </c>
      <c r="G103" t="s">
        <v>117</v>
      </c>
    </row>
    <row r="104" spans="1:22" hidden="1" x14ac:dyDescent="0.25">
      <c r="A104" s="81">
        <v>2</v>
      </c>
      <c r="B104" s="1">
        <f t="shared" si="1"/>
        <v>45</v>
      </c>
      <c r="C104" s="79">
        <v>46332</v>
      </c>
      <c r="D104" s="80">
        <v>46332</v>
      </c>
      <c r="E104" s="83"/>
      <c r="F104" t="s">
        <v>122</v>
      </c>
      <c r="G104" t="s">
        <v>117</v>
      </c>
    </row>
    <row r="105" spans="1:22" hidden="1" x14ac:dyDescent="0.25">
      <c r="A105" s="81">
        <v>2</v>
      </c>
      <c r="B105" s="1">
        <f t="shared" si="1"/>
        <v>45</v>
      </c>
      <c r="C105" s="79">
        <v>46333</v>
      </c>
      <c r="D105" s="80">
        <v>46235</v>
      </c>
      <c r="E105" s="83"/>
      <c r="G105" t="s">
        <v>117</v>
      </c>
    </row>
    <row r="106" spans="1:22" hidden="1" x14ac:dyDescent="0.25">
      <c r="A106" s="81">
        <v>2</v>
      </c>
      <c r="B106" s="1">
        <f t="shared" si="1"/>
        <v>45</v>
      </c>
      <c r="C106" s="79">
        <v>46334</v>
      </c>
      <c r="D106" s="80">
        <v>46236</v>
      </c>
      <c r="E106" s="83"/>
      <c r="G106" t="s">
        <v>117</v>
      </c>
    </row>
    <row r="107" spans="1:22" hidden="1" x14ac:dyDescent="0.25">
      <c r="A107" s="81">
        <v>2</v>
      </c>
      <c r="B107" s="1">
        <f t="shared" si="1"/>
        <v>46</v>
      </c>
      <c r="C107" s="79">
        <v>46335</v>
      </c>
      <c r="D107" s="80">
        <v>46335</v>
      </c>
      <c r="E107" s="83"/>
      <c r="F107" t="s">
        <v>122</v>
      </c>
      <c r="G107" t="s">
        <v>117</v>
      </c>
    </row>
    <row r="108" spans="1:22" hidden="1" x14ac:dyDescent="0.25">
      <c r="A108" s="81">
        <v>2</v>
      </c>
      <c r="B108" s="1">
        <f t="shared" si="1"/>
        <v>46</v>
      </c>
      <c r="C108" s="79">
        <v>46336</v>
      </c>
      <c r="D108" s="80">
        <v>46336</v>
      </c>
      <c r="E108" s="83"/>
      <c r="F108" t="s">
        <v>122</v>
      </c>
      <c r="G108" t="s">
        <v>117</v>
      </c>
    </row>
    <row r="109" spans="1:22" hidden="1" x14ac:dyDescent="0.25">
      <c r="A109" s="81">
        <v>2</v>
      </c>
      <c r="B109" s="1">
        <f t="shared" si="1"/>
        <v>46</v>
      </c>
      <c r="C109" s="79">
        <v>46337</v>
      </c>
      <c r="D109" s="80">
        <v>46337</v>
      </c>
      <c r="E109" s="83"/>
      <c r="F109" t="s">
        <v>122</v>
      </c>
      <c r="G109" t="s">
        <v>117</v>
      </c>
    </row>
    <row r="110" spans="1:22" hidden="1" x14ac:dyDescent="0.25">
      <c r="A110" s="81">
        <v>2</v>
      </c>
      <c r="B110" s="1">
        <f t="shared" si="1"/>
        <v>46</v>
      </c>
      <c r="C110" s="79">
        <v>46338</v>
      </c>
      <c r="D110" s="80">
        <v>46338</v>
      </c>
      <c r="E110" s="83"/>
      <c r="F110" t="s">
        <v>122</v>
      </c>
      <c r="G110" t="s">
        <v>117</v>
      </c>
    </row>
    <row r="111" spans="1:22" hidden="1" x14ac:dyDescent="0.25">
      <c r="A111" s="81">
        <v>2</v>
      </c>
      <c r="B111" s="1">
        <f t="shared" si="1"/>
        <v>46</v>
      </c>
      <c r="C111" s="79">
        <v>46339</v>
      </c>
      <c r="D111" s="80">
        <v>46339</v>
      </c>
      <c r="E111" s="83"/>
      <c r="F111" t="s">
        <v>122</v>
      </c>
      <c r="G111" t="s">
        <v>117</v>
      </c>
    </row>
    <row r="112" spans="1:22" hidden="1" x14ac:dyDescent="0.25">
      <c r="A112" s="81">
        <v>2</v>
      </c>
      <c r="B112" s="1">
        <f t="shared" si="1"/>
        <v>46</v>
      </c>
      <c r="C112" s="79">
        <v>46340</v>
      </c>
      <c r="D112" s="80">
        <v>46235</v>
      </c>
      <c r="E112" s="83"/>
      <c r="G112" t="s">
        <v>117</v>
      </c>
    </row>
    <row r="113" spans="1:7" hidden="1" x14ac:dyDescent="0.25">
      <c r="A113" s="81">
        <v>2</v>
      </c>
      <c r="B113" s="1">
        <f t="shared" si="1"/>
        <v>46</v>
      </c>
      <c r="C113" s="79">
        <v>46341</v>
      </c>
      <c r="D113" s="80">
        <v>46236</v>
      </c>
      <c r="E113" s="83"/>
      <c r="G113" t="s">
        <v>117</v>
      </c>
    </row>
    <row r="114" spans="1:7" hidden="1" x14ac:dyDescent="0.25">
      <c r="A114" s="81">
        <v>2</v>
      </c>
      <c r="B114" s="1">
        <f t="shared" si="1"/>
        <v>47</v>
      </c>
      <c r="C114" s="79">
        <v>46342</v>
      </c>
      <c r="D114" s="80">
        <v>46342</v>
      </c>
      <c r="E114" s="83"/>
      <c r="F114" t="s">
        <v>122</v>
      </c>
      <c r="G114" t="s">
        <v>117</v>
      </c>
    </row>
    <row r="115" spans="1:7" hidden="1" x14ac:dyDescent="0.25">
      <c r="A115" s="81">
        <v>2</v>
      </c>
      <c r="B115" s="1">
        <f t="shared" si="1"/>
        <v>47</v>
      </c>
      <c r="C115" s="79">
        <v>46343</v>
      </c>
      <c r="D115" s="80">
        <v>46343</v>
      </c>
      <c r="E115" s="83"/>
      <c r="F115" t="s">
        <v>122</v>
      </c>
      <c r="G115" t="s">
        <v>117</v>
      </c>
    </row>
    <row r="116" spans="1:7" hidden="1" x14ac:dyDescent="0.25">
      <c r="A116" s="81">
        <v>2</v>
      </c>
      <c r="B116" s="1">
        <f t="shared" si="1"/>
        <v>47</v>
      </c>
      <c r="C116" s="79">
        <v>46344</v>
      </c>
      <c r="D116" s="80">
        <v>46344</v>
      </c>
      <c r="E116" s="83"/>
      <c r="F116" t="s">
        <v>122</v>
      </c>
      <c r="G116" t="s">
        <v>117</v>
      </c>
    </row>
    <row r="117" spans="1:7" hidden="1" x14ac:dyDescent="0.25">
      <c r="A117" s="81">
        <v>2</v>
      </c>
      <c r="B117" s="1">
        <f t="shared" si="1"/>
        <v>47</v>
      </c>
      <c r="C117" s="79">
        <v>46345</v>
      </c>
      <c r="D117" s="80">
        <v>46345</v>
      </c>
      <c r="E117" s="83"/>
      <c r="F117" t="s">
        <v>122</v>
      </c>
      <c r="G117" t="s">
        <v>117</v>
      </c>
    </row>
    <row r="118" spans="1:7" hidden="1" x14ac:dyDescent="0.25">
      <c r="A118" s="81">
        <v>2</v>
      </c>
      <c r="B118" s="1">
        <f t="shared" si="1"/>
        <v>47</v>
      </c>
      <c r="C118" s="79">
        <v>46346</v>
      </c>
      <c r="D118" s="80">
        <v>46346</v>
      </c>
      <c r="E118" s="83"/>
      <c r="F118" t="s">
        <v>122</v>
      </c>
      <c r="G118" t="s">
        <v>117</v>
      </c>
    </row>
    <row r="119" spans="1:7" hidden="1" x14ac:dyDescent="0.25">
      <c r="A119" s="81">
        <v>2</v>
      </c>
      <c r="B119" s="1">
        <f t="shared" si="1"/>
        <v>47</v>
      </c>
      <c r="C119" s="79">
        <v>46347</v>
      </c>
      <c r="D119" s="80">
        <v>46235</v>
      </c>
      <c r="E119" s="83"/>
      <c r="G119" t="s">
        <v>117</v>
      </c>
    </row>
    <row r="120" spans="1:7" hidden="1" x14ac:dyDescent="0.25">
      <c r="A120" s="81">
        <v>2</v>
      </c>
      <c r="B120" s="1">
        <f t="shared" si="1"/>
        <v>47</v>
      </c>
      <c r="C120" s="79">
        <v>46348</v>
      </c>
      <c r="D120" s="80">
        <v>46236</v>
      </c>
      <c r="E120" s="83"/>
      <c r="G120" t="s">
        <v>117</v>
      </c>
    </row>
    <row r="121" spans="1:7" hidden="1" x14ac:dyDescent="0.25">
      <c r="A121" s="81">
        <v>2</v>
      </c>
      <c r="B121" s="1">
        <f t="shared" si="1"/>
        <v>48</v>
      </c>
      <c r="C121" s="79">
        <v>46349</v>
      </c>
      <c r="D121" s="80">
        <v>46349</v>
      </c>
      <c r="E121" s="83"/>
      <c r="F121" t="s">
        <v>122</v>
      </c>
      <c r="G121" t="s">
        <v>117</v>
      </c>
    </row>
    <row r="122" spans="1:7" hidden="1" x14ac:dyDescent="0.25">
      <c r="A122" s="81">
        <v>2</v>
      </c>
      <c r="B122" s="1">
        <f t="shared" si="1"/>
        <v>48</v>
      </c>
      <c r="C122" s="79">
        <v>46350</v>
      </c>
      <c r="D122" s="80">
        <v>46350</v>
      </c>
      <c r="E122" s="83"/>
      <c r="F122" t="s">
        <v>122</v>
      </c>
      <c r="G122" t="s">
        <v>117</v>
      </c>
    </row>
    <row r="123" spans="1:7" hidden="1" x14ac:dyDescent="0.25">
      <c r="A123" s="81">
        <v>2</v>
      </c>
      <c r="B123" s="1">
        <f t="shared" si="1"/>
        <v>48</v>
      </c>
      <c r="C123" s="79">
        <v>46351</v>
      </c>
      <c r="D123" s="80">
        <v>46351</v>
      </c>
      <c r="E123" s="83"/>
      <c r="F123" t="s">
        <v>122</v>
      </c>
      <c r="G123" t="s">
        <v>117</v>
      </c>
    </row>
    <row r="124" spans="1:7" hidden="1" x14ac:dyDescent="0.25">
      <c r="A124" s="81">
        <v>2</v>
      </c>
      <c r="B124" s="1">
        <f t="shared" si="1"/>
        <v>48</v>
      </c>
      <c r="C124" s="79">
        <v>46352</v>
      </c>
      <c r="D124" s="80">
        <v>46352</v>
      </c>
      <c r="E124" s="83"/>
      <c r="F124" t="s">
        <v>122</v>
      </c>
      <c r="G124" t="s">
        <v>117</v>
      </c>
    </row>
    <row r="125" spans="1:7" hidden="1" x14ac:dyDescent="0.25">
      <c r="A125" s="81">
        <v>2</v>
      </c>
      <c r="B125" s="1">
        <f t="shared" si="1"/>
        <v>48</v>
      </c>
      <c r="C125" s="79">
        <v>46353</v>
      </c>
      <c r="D125" s="80">
        <v>46353</v>
      </c>
      <c r="E125" s="83"/>
      <c r="F125" t="s">
        <v>122</v>
      </c>
      <c r="G125" t="s">
        <v>117</v>
      </c>
    </row>
    <row r="126" spans="1:7" hidden="1" x14ac:dyDescent="0.25">
      <c r="A126" s="81">
        <v>2</v>
      </c>
      <c r="B126" s="1">
        <f t="shared" si="1"/>
        <v>48</v>
      </c>
      <c r="C126" s="79">
        <v>46354</v>
      </c>
      <c r="D126" s="80">
        <v>46235</v>
      </c>
      <c r="E126" s="83"/>
      <c r="G126" t="s">
        <v>117</v>
      </c>
    </row>
    <row r="127" spans="1:7" hidden="1" x14ac:dyDescent="0.25">
      <c r="A127" s="81">
        <v>2</v>
      </c>
      <c r="B127" s="1">
        <f t="shared" si="1"/>
        <v>48</v>
      </c>
      <c r="C127" s="79">
        <v>46355</v>
      </c>
      <c r="D127" s="80">
        <v>46236</v>
      </c>
      <c r="E127" s="83"/>
      <c r="G127" t="s">
        <v>117</v>
      </c>
    </row>
    <row r="128" spans="1:7" hidden="1" x14ac:dyDescent="0.25">
      <c r="A128" s="81">
        <v>2</v>
      </c>
      <c r="B128" s="1">
        <f t="shared" si="1"/>
        <v>49</v>
      </c>
      <c r="C128" s="79">
        <v>46356</v>
      </c>
      <c r="D128" s="80">
        <v>46356</v>
      </c>
      <c r="E128" s="83"/>
      <c r="F128" t="s">
        <v>122</v>
      </c>
      <c r="G128" t="s">
        <v>117</v>
      </c>
    </row>
    <row r="129" spans="1:8" hidden="1" x14ac:dyDescent="0.25">
      <c r="A129" s="81">
        <v>2</v>
      </c>
      <c r="B129" s="1">
        <f t="shared" si="1"/>
        <v>49</v>
      </c>
      <c r="C129" s="79">
        <v>46357</v>
      </c>
      <c r="D129" s="80">
        <v>46357</v>
      </c>
      <c r="E129" s="83"/>
      <c r="F129" t="s">
        <v>122</v>
      </c>
      <c r="G129" t="s">
        <v>117</v>
      </c>
    </row>
    <row r="130" spans="1:8" hidden="1" x14ac:dyDescent="0.25">
      <c r="A130" s="81">
        <v>3</v>
      </c>
      <c r="B130" s="1">
        <f t="shared" si="1"/>
        <v>49</v>
      </c>
      <c r="C130" s="79">
        <v>46358</v>
      </c>
      <c r="D130" s="80">
        <v>46358</v>
      </c>
      <c r="E130" s="83"/>
      <c r="F130" t="s">
        <v>122</v>
      </c>
      <c r="G130" t="s">
        <v>117</v>
      </c>
      <c r="H130" t="s">
        <v>129</v>
      </c>
    </row>
    <row r="131" spans="1:8" hidden="1" x14ac:dyDescent="0.25">
      <c r="A131" s="81">
        <v>3</v>
      </c>
      <c r="B131" s="1">
        <f t="shared" si="1"/>
        <v>49</v>
      </c>
      <c r="C131" s="79">
        <v>46359</v>
      </c>
      <c r="D131" s="80">
        <v>46359</v>
      </c>
      <c r="E131" s="83"/>
      <c r="F131" t="s">
        <v>122</v>
      </c>
      <c r="G131" t="s">
        <v>117</v>
      </c>
    </row>
    <row r="132" spans="1:8" hidden="1" x14ac:dyDescent="0.25">
      <c r="A132" s="81">
        <v>3</v>
      </c>
      <c r="B132" s="1">
        <f t="shared" si="1"/>
        <v>49</v>
      </c>
      <c r="C132" s="79">
        <v>46360</v>
      </c>
      <c r="D132" s="80">
        <v>46360</v>
      </c>
      <c r="E132" s="83"/>
      <c r="F132" t="s">
        <v>122</v>
      </c>
      <c r="G132" t="s">
        <v>117</v>
      </c>
    </row>
    <row r="133" spans="1:8" hidden="1" x14ac:dyDescent="0.25">
      <c r="A133" s="81">
        <v>3</v>
      </c>
      <c r="B133" s="1">
        <f t="shared" si="1"/>
        <v>49</v>
      </c>
      <c r="C133" s="79">
        <v>46361</v>
      </c>
      <c r="D133" s="80">
        <v>46235</v>
      </c>
      <c r="E133" s="83"/>
      <c r="G133" t="s">
        <v>117</v>
      </c>
    </row>
    <row r="134" spans="1:8" x14ac:dyDescent="0.25">
      <c r="A134" s="81">
        <v>3</v>
      </c>
      <c r="B134" s="1">
        <f t="shared" si="1"/>
        <v>49</v>
      </c>
      <c r="C134" s="79">
        <v>46362</v>
      </c>
      <c r="D134" s="80">
        <v>46236</v>
      </c>
      <c r="E134" s="83"/>
      <c r="G134" t="s">
        <v>130</v>
      </c>
      <c r="H134" t="s">
        <v>131</v>
      </c>
    </row>
    <row r="135" spans="1:8" hidden="1" x14ac:dyDescent="0.25">
      <c r="A135" s="81">
        <v>3</v>
      </c>
      <c r="B135" s="1">
        <f t="shared" ref="B135:B198" si="2">WEEKNUM(C135,21)</f>
        <v>50</v>
      </c>
      <c r="C135" s="79">
        <v>46363</v>
      </c>
      <c r="D135" s="80">
        <v>46363</v>
      </c>
      <c r="E135" s="83"/>
      <c r="F135" t="s">
        <v>122</v>
      </c>
      <c r="G135" t="s">
        <v>117</v>
      </c>
    </row>
    <row r="136" spans="1:8" hidden="1" x14ac:dyDescent="0.25">
      <c r="A136" s="81">
        <v>3</v>
      </c>
      <c r="B136" s="1">
        <f t="shared" si="2"/>
        <v>50</v>
      </c>
      <c r="C136" s="79">
        <v>46364</v>
      </c>
      <c r="D136" s="80">
        <v>46364</v>
      </c>
      <c r="E136" s="83"/>
      <c r="F136" t="s">
        <v>122</v>
      </c>
      <c r="G136" t="s">
        <v>117</v>
      </c>
    </row>
    <row r="137" spans="1:8" hidden="1" x14ac:dyDescent="0.25">
      <c r="A137" s="81">
        <v>3</v>
      </c>
      <c r="B137" s="1">
        <f t="shared" si="2"/>
        <v>50</v>
      </c>
      <c r="C137" s="79">
        <v>46365</v>
      </c>
      <c r="D137" s="80">
        <v>46365</v>
      </c>
      <c r="E137" s="83"/>
      <c r="F137" t="s">
        <v>122</v>
      </c>
      <c r="G137" t="s">
        <v>117</v>
      </c>
    </row>
    <row r="138" spans="1:8" hidden="1" x14ac:dyDescent="0.25">
      <c r="A138" s="81">
        <v>3</v>
      </c>
      <c r="B138" s="1">
        <f t="shared" si="2"/>
        <v>50</v>
      </c>
      <c r="C138" s="79">
        <v>46366</v>
      </c>
      <c r="D138" s="80">
        <v>46366</v>
      </c>
      <c r="E138" s="83"/>
      <c r="F138" t="s">
        <v>122</v>
      </c>
      <c r="G138" t="s">
        <v>117</v>
      </c>
    </row>
    <row r="139" spans="1:8" hidden="1" x14ac:dyDescent="0.25">
      <c r="A139" s="81">
        <v>3</v>
      </c>
      <c r="B139" s="1">
        <f t="shared" si="2"/>
        <v>50</v>
      </c>
      <c r="C139" s="79">
        <v>46367</v>
      </c>
      <c r="D139" s="80">
        <v>46367</v>
      </c>
      <c r="E139" s="83"/>
      <c r="F139" t="s">
        <v>122</v>
      </c>
      <c r="G139" t="s">
        <v>117</v>
      </c>
    </row>
    <row r="140" spans="1:8" hidden="1" x14ac:dyDescent="0.25">
      <c r="A140" s="81">
        <v>3</v>
      </c>
      <c r="B140" s="1">
        <f t="shared" si="2"/>
        <v>50</v>
      </c>
      <c r="C140" s="79">
        <v>46368</v>
      </c>
      <c r="D140" s="80">
        <v>46235</v>
      </c>
      <c r="E140" s="83"/>
      <c r="G140" t="s">
        <v>117</v>
      </c>
    </row>
    <row r="141" spans="1:8" hidden="1" x14ac:dyDescent="0.25">
      <c r="A141" s="81">
        <v>3</v>
      </c>
      <c r="B141" s="1">
        <f t="shared" si="2"/>
        <v>50</v>
      </c>
      <c r="C141" s="79">
        <v>46369</v>
      </c>
      <c r="D141" s="80">
        <v>46236</v>
      </c>
      <c r="E141" s="83"/>
      <c r="G141" t="s">
        <v>117</v>
      </c>
    </row>
    <row r="142" spans="1:8" hidden="1" x14ac:dyDescent="0.25">
      <c r="A142" s="81">
        <v>3</v>
      </c>
      <c r="B142" s="1">
        <f t="shared" si="2"/>
        <v>51</v>
      </c>
      <c r="C142" s="79">
        <v>46370</v>
      </c>
      <c r="D142" s="80">
        <v>46370</v>
      </c>
      <c r="E142" s="83"/>
      <c r="F142" t="s">
        <v>122</v>
      </c>
      <c r="G142" t="s">
        <v>117</v>
      </c>
    </row>
    <row r="143" spans="1:8" hidden="1" x14ac:dyDescent="0.25">
      <c r="A143" s="81">
        <v>3</v>
      </c>
      <c r="B143" s="1">
        <f t="shared" si="2"/>
        <v>51</v>
      </c>
      <c r="C143" s="79">
        <v>46371</v>
      </c>
      <c r="D143" s="80">
        <v>46371</v>
      </c>
      <c r="E143" s="83"/>
      <c r="F143" t="s">
        <v>122</v>
      </c>
      <c r="G143" t="s">
        <v>117</v>
      </c>
    </row>
    <row r="144" spans="1:8" hidden="1" x14ac:dyDescent="0.25">
      <c r="A144" s="81">
        <v>3</v>
      </c>
      <c r="B144" s="1">
        <f t="shared" si="2"/>
        <v>51</v>
      </c>
      <c r="C144" s="79">
        <v>46372</v>
      </c>
      <c r="D144" s="80">
        <v>46372</v>
      </c>
      <c r="E144" s="83"/>
      <c r="F144" t="s">
        <v>122</v>
      </c>
      <c r="G144" t="s">
        <v>117</v>
      </c>
    </row>
    <row r="145" spans="1:8" hidden="1" x14ac:dyDescent="0.25">
      <c r="A145" s="81">
        <v>3</v>
      </c>
      <c r="B145" s="1">
        <f t="shared" si="2"/>
        <v>51</v>
      </c>
      <c r="C145" s="79">
        <v>46373</v>
      </c>
      <c r="D145" s="80">
        <v>46373</v>
      </c>
      <c r="E145" s="83"/>
      <c r="F145" t="s">
        <v>122</v>
      </c>
      <c r="G145" t="s">
        <v>117</v>
      </c>
    </row>
    <row r="146" spans="1:8" hidden="1" x14ac:dyDescent="0.25">
      <c r="A146" s="81">
        <v>3</v>
      </c>
      <c r="B146" s="1">
        <f t="shared" si="2"/>
        <v>51</v>
      </c>
      <c r="C146" s="79">
        <v>46374</v>
      </c>
      <c r="D146" s="80">
        <v>46374</v>
      </c>
      <c r="E146" s="83"/>
      <c r="F146" t="s">
        <v>122</v>
      </c>
      <c r="G146" t="s">
        <v>117</v>
      </c>
    </row>
    <row r="147" spans="1:8" hidden="1" x14ac:dyDescent="0.25">
      <c r="A147" s="89">
        <v>3</v>
      </c>
      <c r="B147" s="85">
        <f t="shared" si="2"/>
        <v>51</v>
      </c>
      <c r="C147" s="86">
        <v>46375</v>
      </c>
      <c r="D147" s="87">
        <v>46235</v>
      </c>
      <c r="E147" s="88"/>
      <c r="F147" s="84"/>
      <c r="G147" s="84" t="s">
        <v>115</v>
      </c>
      <c r="H147" s="84"/>
    </row>
    <row r="148" spans="1:8" hidden="1" x14ac:dyDescent="0.25">
      <c r="A148" s="89">
        <v>3</v>
      </c>
      <c r="B148" s="85">
        <f t="shared" si="2"/>
        <v>51</v>
      </c>
      <c r="C148" s="86">
        <v>46376</v>
      </c>
      <c r="D148" s="87">
        <v>46236</v>
      </c>
      <c r="E148" s="88"/>
      <c r="F148" s="84"/>
      <c r="G148" s="84" t="s">
        <v>115</v>
      </c>
      <c r="H148" s="84"/>
    </row>
    <row r="149" spans="1:8" hidden="1" x14ac:dyDescent="0.25">
      <c r="A149" s="92">
        <v>3</v>
      </c>
      <c r="B149" s="93">
        <f t="shared" si="2"/>
        <v>52</v>
      </c>
      <c r="C149" s="94">
        <v>46377</v>
      </c>
      <c r="D149" s="95">
        <v>46377</v>
      </c>
      <c r="E149" s="96"/>
      <c r="F149" s="97" t="s">
        <v>127</v>
      </c>
      <c r="G149" s="97" t="s">
        <v>115</v>
      </c>
      <c r="H149" s="97"/>
    </row>
    <row r="150" spans="1:8" hidden="1" x14ac:dyDescent="0.25">
      <c r="A150" s="92">
        <v>3</v>
      </c>
      <c r="B150" s="93">
        <f t="shared" si="2"/>
        <v>52</v>
      </c>
      <c r="C150" s="94">
        <v>46378</v>
      </c>
      <c r="D150" s="95">
        <v>46378</v>
      </c>
      <c r="E150" s="96"/>
      <c r="F150" s="97" t="s">
        <v>127</v>
      </c>
      <c r="G150" s="97" t="s">
        <v>115</v>
      </c>
      <c r="H150" s="97"/>
    </row>
    <row r="151" spans="1:8" hidden="1" x14ac:dyDescent="0.25">
      <c r="A151" s="92">
        <v>3</v>
      </c>
      <c r="B151" s="93">
        <f t="shared" si="2"/>
        <v>52</v>
      </c>
      <c r="C151" s="94">
        <v>46379</v>
      </c>
      <c r="D151" s="95">
        <v>46379</v>
      </c>
      <c r="E151" s="96"/>
      <c r="F151" s="97" t="s">
        <v>127</v>
      </c>
      <c r="G151" s="97" t="s">
        <v>115</v>
      </c>
      <c r="H151" s="97"/>
    </row>
    <row r="152" spans="1:8" hidden="1" x14ac:dyDescent="0.25">
      <c r="A152" s="92">
        <v>3</v>
      </c>
      <c r="B152" s="93">
        <f t="shared" si="2"/>
        <v>52</v>
      </c>
      <c r="C152" s="94">
        <v>46380</v>
      </c>
      <c r="D152" s="95">
        <v>46380</v>
      </c>
      <c r="E152" s="96"/>
      <c r="F152" s="97" t="s">
        <v>127</v>
      </c>
      <c r="G152" s="97" t="s">
        <v>115</v>
      </c>
      <c r="H152" s="97"/>
    </row>
    <row r="153" spans="1:8" hidden="1" x14ac:dyDescent="0.25">
      <c r="A153" s="92">
        <v>3</v>
      </c>
      <c r="B153" s="93">
        <f t="shared" si="2"/>
        <v>52</v>
      </c>
      <c r="C153" s="94">
        <v>46381</v>
      </c>
      <c r="D153" s="95">
        <v>46381</v>
      </c>
      <c r="E153" s="96"/>
      <c r="F153" s="97" t="s">
        <v>127</v>
      </c>
      <c r="G153" s="97" t="s">
        <v>115</v>
      </c>
      <c r="H153" s="97"/>
    </row>
    <row r="154" spans="1:8" hidden="1" x14ac:dyDescent="0.25">
      <c r="A154" s="89">
        <v>3</v>
      </c>
      <c r="B154" s="85">
        <f t="shared" si="2"/>
        <v>52</v>
      </c>
      <c r="C154" s="86">
        <v>46382</v>
      </c>
      <c r="D154" s="87" t="s">
        <v>113</v>
      </c>
      <c r="E154" s="88"/>
      <c r="F154" s="84" t="s">
        <v>127</v>
      </c>
      <c r="G154" s="84" t="s">
        <v>115</v>
      </c>
      <c r="H154" s="84"/>
    </row>
    <row r="155" spans="1:8" hidden="1" x14ac:dyDescent="0.25">
      <c r="A155" s="89">
        <v>3</v>
      </c>
      <c r="B155" s="85">
        <f t="shared" si="2"/>
        <v>52</v>
      </c>
      <c r="C155" s="86">
        <v>46383</v>
      </c>
      <c r="D155" s="87" t="s">
        <v>116</v>
      </c>
      <c r="E155" s="88"/>
      <c r="F155" s="84" t="s">
        <v>127</v>
      </c>
      <c r="G155" s="84" t="s">
        <v>115</v>
      </c>
      <c r="H155" s="84"/>
    </row>
    <row r="156" spans="1:8" hidden="1" x14ac:dyDescent="0.25">
      <c r="A156" s="92">
        <v>3</v>
      </c>
      <c r="B156" s="93">
        <f t="shared" si="2"/>
        <v>53</v>
      </c>
      <c r="C156" s="94">
        <v>46384</v>
      </c>
      <c r="D156" s="95">
        <v>46384</v>
      </c>
      <c r="E156" s="96"/>
      <c r="F156" s="97" t="s">
        <v>127</v>
      </c>
      <c r="G156" s="97" t="s">
        <v>115</v>
      </c>
      <c r="H156" s="97"/>
    </row>
    <row r="157" spans="1:8" hidden="1" x14ac:dyDescent="0.25">
      <c r="A157" s="92">
        <v>3</v>
      </c>
      <c r="B157" s="93">
        <f t="shared" si="2"/>
        <v>53</v>
      </c>
      <c r="C157" s="94">
        <v>46385</v>
      </c>
      <c r="D157" s="95">
        <v>46385</v>
      </c>
      <c r="E157" s="96"/>
      <c r="F157" s="97" t="s">
        <v>127</v>
      </c>
      <c r="G157" s="97" t="s">
        <v>115</v>
      </c>
      <c r="H157" s="97"/>
    </row>
    <row r="158" spans="1:8" hidden="1" x14ac:dyDescent="0.25">
      <c r="A158" s="92">
        <v>3</v>
      </c>
      <c r="B158" s="93">
        <f t="shared" si="2"/>
        <v>53</v>
      </c>
      <c r="C158" s="94">
        <v>46386</v>
      </c>
      <c r="D158" s="95">
        <v>46386</v>
      </c>
      <c r="E158" s="96"/>
      <c r="F158" s="97" t="s">
        <v>127</v>
      </c>
      <c r="G158" s="97" t="s">
        <v>115</v>
      </c>
      <c r="H158" s="97"/>
    </row>
    <row r="159" spans="1:8" hidden="1" x14ac:dyDescent="0.25">
      <c r="A159" s="92">
        <v>3</v>
      </c>
      <c r="B159" s="93">
        <f t="shared" si="2"/>
        <v>53</v>
      </c>
      <c r="C159" s="94">
        <v>46387</v>
      </c>
      <c r="D159" s="95">
        <v>46387</v>
      </c>
      <c r="E159" s="96"/>
      <c r="F159" s="97" t="s">
        <v>127</v>
      </c>
      <c r="G159" s="97" t="s">
        <v>115</v>
      </c>
      <c r="H159" s="97"/>
    </row>
    <row r="160" spans="1:8" hidden="1" x14ac:dyDescent="0.25">
      <c r="A160" s="92">
        <v>3</v>
      </c>
      <c r="B160" s="93">
        <f t="shared" si="2"/>
        <v>53</v>
      </c>
      <c r="C160" s="94">
        <v>46388</v>
      </c>
      <c r="D160" s="95">
        <v>46388</v>
      </c>
      <c r="E160" s="96"/>
      <c r="F160" s="97" t="s">
        <v>127</v>
      </c>
      <c r="G160" s="97" t="s">
        <v>115</v>
      </c>
      <c r="H160" s="97"/>
    </row>
    <row r="161" spans="1:8" hidden="1" x14ac:dyDescent="0.25">
      <c r="A161" s="89">
        <v>3</v>
      </c>
      <c r="B161" s="85">
        <f t="shared" si="2"/>
        <v>53</v>
      </c>
      <c r="C161" s="86">
        <v>46389</v>
      </c>
      <c r="D161" s="87" t="s">
        <v>113</v>
      </c>
      <c r="E161" s="88"/>
      <c r="F161" s="84" t="s">
        <v>127</v>
      </c>
      <c r="G161" s="84" t="s">
        <v>115</v>
      </c>
      <c r="H161" s="84"/>
    </row>
    <row r="162" spans="1:8" hidden="1" x14ac:dyDescent="0.25">
      <c r="A162" s="89">
        <v>3</v>
      </c>
      <c r="B162" s="85">
        <f t="shared" si="2"/>
        <v>53</v>
      </c>
      <c r="C162" s="86">
        <v>46390</v>
      </c>
      <c r="D162" s="87" t="s">
        <v>116</v>
      </c>
      <c r="E162" s="88"/>
      <c r="F162" s="84" t="s">
        <v>127</v>
      </c>
      <c r="G162" s="84" t="s">
        <v>115</v>
      </c>
      <c r="H162" s="84"/>
    </row>
    <row r="163" spans="1:8" hidden="1" x14ac:dyDescent="0.25">
      <c r="A163" s="92">
        <v>3</v>
      </c>
      <c r="B163" s="93">
        <f t="shared" si="2"/>
        <v>1</v>
      </c>
      <c r="C163" s="94">
        <v>46391</v>
      </c>
      <c r="D163" s="95">
        <v>46391</v>
      </c>
      <c r="E163" s="96"/>
      <c r="F163" s="97" t="s">
        <v>127</v>
      </c>
      <c r="G163" s="97" t="s">
        <v>115</v>
      </c>
      <c r="H163" s="97"/>
    </row>
    <row r="164" spans="1:8" hidden="1" x14ac:dyDescent="0.25">
      <c r="A164" s="92">
        <v>3</v>
      </c>
      <c r="B164" s="93">
        <f t="shared" si="2"/>
        <v>1</v>
      </c>
      <c r="C164" s="94">
        <v>46392</v>
      </c>
      <c r="D164" s="95">
        <v>46392</v>
      </c>
      <c r="E164" s="96"/>
      <c r="F164" s="97" t="s">
        <v>127</v>
      </c>
      <c r="G164" s="97" t="s">
        <v>115</v>
      </c>
      <c r="H164" s="97"/>
    </row>
    <row r="165" spans="1:8" x14ac:dyDescent="0.25">
      <c r="A165" s="81">
        <v>3</v>
      </c>
      <c r="B165" s="1">
        <f t="shared" si="2"/>
        <v>1</v>
      </c>
      <c r="C165" s="79">
        <v>46393</v>
      </c>
      <c r="D165" s="80">
        <v>46393</v>
      </c>
      <c r="E165" s="83"/>
      <c r="F165" t="s">
        <v>127</v>
      </c>
      <c r="G165" t="s">
        <v>130</v>
      </c>
      <c r="H165" t="s">
        <v>132</v>
      </c>
    </row>
    <row r="166" spans="1:8" hidden="1" x14ac:dyDescent="0.25">
      <c r="A166" s="81">
        <v>3</v>
      </c>
      <c r="B166" s="1">
        <f t="shared" si="2"/>
        <v>1</v>
      </c>
      <c r="C166" s="79">
        <v>46394</v>
      </c>
      <c r="D166" s="80">
        <v>46394</v>
      </c>
      <c r="E166" s="83"/>
      <c r="F166" t="s">
        <v>122</v>
      </c>
      <c r="G166" t="s">
        <v>117</v>
      </c>
    </row>
    <row r="167" spans="1:8" hidden="1" x14ac:dyDescent="0.25">
      <c r="A167" s="81">
        <v>3</v>
      </c>
      <c r="B167" s="1">
        <f t="shared" si="2"/>
        <v>1</v>
      </c>
      <c r="C167" s="79">
        <v>46395</v>
      </c>
      <c r="D167" s="80">
        <v>46395</v>
      </c>
      <c r="E167" s="83"/>
      <c r="F167" t="s">
        <v>122</v>
      </c>
      <c r="G167" t="s">
        <v>117</v>
      </c>
    </row>
    <row r="168" spans="1:8" hidden="1" x14ac:dyDescent="0.25">
      <c r="A168" s="81">
        <v>3</v>
      </c>
      <c r="B168" s="1">
        <f t="shared" si="2"/>
        <v>1</v>
      </c>
      <c r="C168" s="79">
        <v>46396</v>
      </c>
      <c r="D168" s="80">
        <v>46235</v>
      </c>
      <c r="E168" s="83"/>
      <c r="G168" t="s">
        <v>117</v>
      </c>
    </row>
    <row r="169" spans="1:8" hidden="1" x14ac:dyDescent="0.25">
      <c r="A169" s="81">
        <v>3</v>
      </c>
      <c r="B169" s="1">
        <f t="shared" si="2"/>
        <v>1</v>
      </c>
      <c r="C169" s="79">
        <v>46397</v>
      </c>
      <c r="D169" s="80">
        <v>46236</v>
      </c>
      <c r="E169" s="83"/>
      <c r="G169" t="s">
        <v>117</v>
      </c>
    </row>
    <row r="170" spans="1:8" hidden="1" x14ac:dyDescent="0.25">
      <c r="A170" s="81">
        <v>3</v>
      </c>
      <c r="B170" s="1">
        <f t="shared" si="2"/>
        <v>2</v>
      </c>
      <c r="C170" s="79">
        <v>46398</v>
      </c>
      <c r="D170" s="80">
        <v>46398</v>
      </c>
      <c r="E170" s="83"/>
      <c r="F170" t="s">
        <v>122</v>
      </c>
      <c r="G170" t="s">
        <v>117</v>
      </c>
    </row>
    <row r="171" spans="1:8" hidden="1" x14ac:dyDescent="0.25">
      <c r="A171" s="81">
        <v>3</v>
      </c>
      <c r="B171" s="1">
        <f t="shared" si="2"/>
        <v>2</v>
      </c>
      <c r="C171" s="79">
        <v>46399</v>
      </c>
      <c r="D171" s="80">
        <v>46399</v>
      </c>
      <c r="E171" s="83"/>
      <c r="F171" t="s">
        <v>122</v>
      </c>
      <c r="G171" t="s">
        <v>117</v>
      </c>
    </row>
    <row r="172" spans="1:8" hidden="1" x14ac:dyDescent="0.25">
      <c r="A172" s="81">
        <v>3</v>
      </c>
      <c r="B172" s="1">
        <f t="shared" si="2"/>
        <v>2</v>
      </c>
      <c r="C172" s="79">
        <v>46400</v>
      </c>
      <c r="D172" s="80">
        <v>46400</v>
      </c>
      <c r="E172" s="83"/>
      <c r="F172" t="s">
        <v>122</v>
      </c>
      <c r="G172" t="s">
        <v>117</v>
      </c>
    </row>
    <row r="173" spans="1:8" hidden="1" x14ac:dyDescent="0.25">
      <c r="A173" s="81">
        <v>3</v>
      </c>
      <c r="B173" s="1">
        <f t="shared" si="2"/>
        <v>2</v>
      </c>
      <c r="C173" s="79">
        <v>46401</v>
      </c>
      <c r="D173" s="80">
        <v>46401</v>
      </c>
      <c r="E173" s="83"/>
      <c r="F173" t="s">
        <v>122</v>
      </c>
      <c r="G173" t="s">
        <v>117</v>
      </c>
    </row>
    <row r="174" spans="1:8" hidden="1" x14ac:dyDescent="0.25">
      <c r="A174" s="81">
        <v>3</v>
      </c>
      <c r="B174" s="1">
        <f t="shared" si="2"/>
        <v>2</v>
      </c>
      <c r="C174" s="79">
        <v>46402</v>
      </c>
      <c r="D174" s="80">
        <v>46402</v>
      </c>
      <c r="E174" s="83"/>
      <c r="F174" t="s">
        <v>122</v>
      </c>
      <c r="G174" t="s">
        <v>117</v>
      </c>
    </row>
    <row r="175" spans="1:8" hidden="1" x14ac:dyDescent="0.25">
      <c r="A175" s="81">
        <v>3</v>
      </c>
      <c r="B175" s="1">
        <f t="shared" si="2"/>
        <v>2</v>
      </c>
      <c r="C175" s="79">
        <v>46403</v>
      </c>
      <c r="D175" s="80">
        <v>46235</v>
      </c>
      <c r="E175" s="83"/>
      <c r="G175" t="s">
        <v>117</v>
      </c>
    </row>
    <row r="176" spans="1:8" hidden="1" x14ac:dyDescent="0.25">
      <c r="A176" s="81">
        <v>3</v>
      </c>
      <c r="B176" s="1">
        <f t="shared" si="2"/>
        <v>2</v>
      </c>
      <c r="C176" s="79">
        <v>46404</v>
      </c>
      <c r="D176" s="80">
        <v>46236</v>
      </c>
      <c r="E176" s="83"/>
      <c r="G176" t="s">
        <v>117</v>
      </c>
    </row>
    <row r="177" spans="1:7" hidden="1" x14ac:dyDescent="0.25">
      <c r="A177" s="81">
        <v>3</v>
      </c>
      <c r="B177" s="1">
        <f t="shared" si="2"/>
        <v>3</v>
      </c>
      <c r="C177" s="79">
        <v>46405</v>
      </c>
      <c r="D177" s="80">
        <v>46405</v>
      </c>
      <c r="E177" s="83"/>
      <c r="F177" t="s">
        <v>122</v>
      </c>
      <c r="G177" t="s">
        <v>117</v>
      </c>
    </row>
    <row r="178" spans="1:7" hidden="1" x14ac:dyDescent="0.25">
      <c r="A178" s="81">
        <v>3</v>
      </c>
      <c r="B178" s="1">
        <f t="shared" si="2"/>
        <v>3</v>
      </c>
      <c r="C178" s="79">
        <v>46406</v>
      </c>
      <c r="D178" s="80">
        <v>46406</v>
      </c>
      <c r="E178" s="83"/>
      <c r="F178" t="s">
        <v>122</v>
      </c>
      <c r="G178" t="s">
        <v>117</v>
      </c>
    </row>
    <row r="179" spans="1:7" hidden="1" x14ac:dyDescent="0.25">
      <c r="A179" s="81">
        <v>3</v>
      </c>
      <c r="B179" s="1">
        <f t="shared" si="2"/>
        <v>3</v>
      </c>
      <c r="C179" s="79">
        <v>46407</v>
      </c>
      <c r="D179" s="80">
        <v>46407</v>
      </c>
      <c r="E179" s="83"/>
      <c r="F179" t="s">
        <v>122</v>
      </c>
      <c r="G179" t="s">
        <v>117</v>
      </c>
    </row>
    <row r="180" spans="1:7" hidden="1" x14ac:dyDescent="0.25">
      <c r="A180" s="81">
        <v>3</v>
      </c>
      <c r="B180" s="1">
        <f t="shared" si="2"/>
        <v>3</v>
      </c>
      <c r="C180" s="79">
        <v>46408</v>
      </c>
      <c r="D180" s="80">
        <v>46408</v>
      </c>
      <c r="E180" s="83"/>
      <c r="F180" t="s">
        <v>122</v>
      </c>
      <c r="G180" t="s">
        <v>117</v>
      </c>
    </row>
    <row r="181" spans="1:7" hidden="1" x14ac:dyDescent="0.25">
      <c r="A181" s="81">
        <v>3</v>
      </c>
      <c r="B181" s="1">
        <f t="shared" si="2"/>
        <v>3</v>
      </c>
      <c r="C181" s="79">
        <v>46409</v>
      </c>
      <c r="D181" s="80">
        <v>46409</v>
      </c>
      <c r="E181" s="83"/>
      <c r="F181" t="s">
        <v>122</v>
      </c>
      <c r="G181" t="s">
        <v>117</v>
      </c>
    </row>
    <row r="182" spans="1:7" hidden="1" x14ac:dyDescent="0.25">
      <c r="A182" s="81">
        <v>3</v>
      </c>
      <c r="B182" s="1">
        <f t="shared" si="2"/>
        <v>3</v>
      </c>
      <c r="C182" s="79">
        <v>46410</v>
      </c>
      <c r="D182" s="80">
        <v>46235</v>
      </c>
      <c r="E182" s="83"/>
      <c r="G182" t="s">
        <v>117</v>
      </c>
    </row>
    <row r="183" spans="1:7" hidden="1" x14ac:dyDescent="0.25">
      <c r="A183" s="81">
        <v>3</v>
      </c>
      <c r="B183" s="1">
        <f t="shared" si="2"/>
        <v>3</v>
      </c>
      <c r="C183" s="79">
        <v>46411</v>
      </c>
      <c r="D183" s="80">
        <v>46236</v>
      </c>
      <c r="E183" s="83"/>
      <c r="G183" t="s">
        <v>117</v>
      </c>
    </row>
    <row r="184" spans="1:7" hidden="1" x14ac:dyDescent="0.25">
      <c r="A184" s="81">
        <v>3</v>
      </c>
      <c r="B184" s="1">
        <f t="shared" si="2"/>
        <v>4</v>
      </c>
      <c r="C184" s="79">
        <v>46412</v>
      </c>
      <c r="D184" s="80">
        <v>46412</v>
      </c>
      <c r="E184" s="83"/>
      <c r="F184" t="s">
        <v>122</v>
      </c>
      <c r="G184" t="s">
        <v>117</v>
      </c>
    </row>
    <row r="185" spans="1:7" hidden="1" x14ac:dyDescent="0.25">
      <c r="A185" s="81">
        <v>3</v>
      </c>
      <c r="B185" s="1">
        <f t="shared" si="2"/>
        <v>4</v>
      </c>
      <c r="C185" s="79">
        <v>46413</v>
      </c>
      <c r="D185" s="80">
        <v>46413</v>
      </c>
      <c r="E185" s="83"/>
      <c r="F185" t="s">
        <v>122</v>
      </c>
      <c r="G185" t="s">
        <v>117</v>
      </c>
    </row>
    <row r="186" spans="1:7" hidden="1" x14ac:dyDescent="0.25">
      <c r="A186" s="81">
        <v>3</v>
      </c>
      <c r="B186" s="1">
        <f t="shared" si="2"/>
        <v>4</v>
      </c>
      <c r="C186" s="79">
        <v>46414</v>
      </c>
      <c r="D186" s="80">
        <v>46414</v>
      </c>
      <c r="E186" s="83"/>
      <c r="F186" t="s">
        <v>122</v>
      </c>
      <c r="G186" t="s">
        <v>117</v>
      </c>
    </row>
    <row r="187" spans="1:7" hidden="1" x14ac:dyDescent="0.25">
      <c r="A187" s="81">
        <v>3</v>
      </c>
      <c r="B187" s="1">
        <f t="shared" si="2"/>
        <v>4</v>
      </c>
      <c r="C187" s="79">
        <v>46415</v>
      </c>
      <c r="D187" s="80">
        <v>46415</v>
      </c>
      <c r="E187" s="83"/>
      <c r="F187" t="s">
        <v>122</v>
      </c>
      <c r="G187" t="s">
        <v>117</v>
      </c>
    </row>
    <row r="188" spans="1:7" hidden="1" x14ac:dyDescent="0.25">
      <c r="A188" s="81">
        <v>3</v>
      </c>
      <c r="B188" s="1">
        <f t="shared" si="2"/>
        <v>4</v>
      </c>
      <c r="C188" s="79">
        <v>46416</v>
      </c>
      <c r="D188" s="80">
        <v>46416</v>
      </c>
      <c r="E188" s="83"/>
      <c r="F188" t="s">
        <v>122</v>
      </c>
      <c r="G188" t="s">
        <v>117</v>
      </c>
    </row>
    <row r="189" spans="1:7" hidden="1" x14ac:dyDescent="0.25">
      <c r="A189" s="81">
        <v>3</v>
      </c>
      <c r="B189" s="1">
        <f t="shared" si="2"/>
        <v>4</v>
      </c>
      <c r="C189" s="79">
        <v>46417</v>
      </c>
      <c r="D189" s="80">
        <v>46235</v>
      </c>
      <c r="E189" s="83"/>
      <c r="G189" t="s">
        <v>117</v>
      </c>
    </row>
    <row r="190" spans="1:7" hidden="1" x14ac:dyDescent="0.25">
      <c r="A190" s="81">
        <v>3</v>
      </c>
      <c r="B190" s="1">
        <f t="shared" si="2"/>
        <v>4</v>
      </c>
      <c r="C190" s="79">
        <v>46418</v>
      </c>
      <c r="D190" s="80">
        <v>46236</v>
      </c>
      <c r="E190" s="83"/>
      <c r="G190" t="s">
        <v>117</v>
      </c>
    </row>
    <row r="191" spans="1:7" hidden="1" x14ac:dyDescent="0.25">
      <c r="A191" s="81">
        <v>3</v>
      </c>
      <c r="B191" s="1">
        <f t="shared" si="2"/>
        <v>5</v>
      </c>
      <c r="C191" s="79">
        <v>46419</v>
      </c>
      <c r="D191" s="80">
        <v>46419</v>
      </c>
      <c r="E191" s="83"/>
      <c r="F191" t="s">
        <v>122</v>
      </c>
      <c r="G191" t="s">
        <v>117</v>
      </c>
    </row>
    <row r="192" spans="1:7" hidden="1" x14ac:dyDescent="0.25">
      <c r="A192" s="81">
        <v>3</v>
      </c>
      <c r="B192" s="1">
        <f t="shared" si="2"/>
        <v>5</v>
      </c>
      <c r="C192" s="79">
        <v>46420</v>
      </c>
      <c r="D192" s="80">
        <v>46420</v>
      </c>
      <c r="E192" s="83"/>
      <c r="F192" t="s">
        <v>122</v>
      </c>
      <c r="G192" t="s">
        <v>117</v>
      </c>
    </row>
    <row r="193" spans="1:7" hidden="1" x14ac:dyDescent="0.25">
      <c r="A193" s="81">
        <v>3</v>
      </c>
      <c r="B193" s="1">
        <f t="shared" si="2"/>
        <v>5</v>
      </c>
      <c r="C193" s="79">
        <v>46421</v>
      </c>
      <c r="D193" s="80">
        <v>46421</v>
      </c>
      <c r="E193" s="83"/>
      <c r="F193" t="s">
        <v>122</v>
      </c>
      <c r="G193" t="s">
        <v>117</v>
      </c>
    </row>
    <row r="194" spans="1:7" hidden="1" x14ac:dyDescent="0.25">
      <c r="A194" s="81">
        <v>3</v>
      </c>
      <c r="B194" s="1">
        <f t="shared" si="2"/>
        <v>5</v>
      </c>
      <c r="C194" s="79">
        <v>46422</v>
      </c>
      <c r="D194" s="80">
        <v>46422</v>
      </c>
      <c r="E194" s="83"/>
      <c r="F194" t="s">
        <v>122</v>
      </c>
      <c r="G194" t="s">
        <v>117</v>
      </c>
    </row>
    <row r="195" spans="1:7" hidden="1" x14ac:dyDescent="0.25">
      <c r="A195" s="81">
        <v>3</v>
      </c>
      <c r="B195" s="1">
        <f t="shared" si="2"/>
        <v>5</v>
      </c>
      <c r="C195" s="79">
        <v>46423</v>
      </c>
      <c r="D195" s="80">
        <v>46423</v>
      </c>
      <c r="E195" s="83"/>
      <c r="F195" t="s">
        <v>122</v>
      </c>
      <c r="G195" t="s">
        <v>117</v>
      </c>
    </row>
    <row r="196" spans="1:7" hidden="1" x14ac:dyDescent="0.25">
      <c r="A196" s="81">
        <v>3</v>
      </c>
      <c r="B196" s="1">
        <f t="shared" si="2"/>
        <v>5</v>
      </c>
      <c r="C196" s="79">
        <v>46424</v>
      </c>
      <c r="D196" s="80">
        <v>46235</v>
      </c>
      <c r="E196" s="83"/>
      <c r="G196" t="s">
        <v>117</v>
      </c>
    </row>
    <row r="197" spans="1:7" hidden="1" x14ac:dyDescent="0.25">
      <c r="A197" s="81">
        <v>3</v>
      </c>
      <c r="B197" s="1">
        <f t="shared" si="2"/>
        <v>5</v>
      </c>
      <c r="C197" s="79">
        <v>46425</v>
      </c>
      <c r="D197" s="80">
        <v>46236</v>
      </c>
      <c r="E197" s="83"/>
      <c r="G197" t="s">
        <v>117</v>
      </c>
    </row>
    <row r="198" spans="1:7" hidden="1" x14ac:dyDescent="0.25">
      <c r="A198" s="81">
        <v>3</v>
      </c>
      <c r="B198" s="1">
        <f t="shared" si="2"/>
        <v>6</v>
      </c>
      <c r="C198" s="79">
        <v>46426</v>
      </c>
      <c r="D198" s="80">
        <v>46426</v>
      </c>
      <c r="E198" s="83"/>
      <c r="F198" t="s">
        <v>122</v>
      </c>
      <c r="G198" t="s">
        <v>117</v>
      </c>
    </row>
    <row r="199" spans="1:7" hidden="1" x14ac:dyDescent="0.25">
      <c r="A199" s="81">
        <v>3</v>
      </c>
      <c r="B199" s="1">
        <f t="shared" ref="B199:B262" si="3">WEEKNUM(C199,21)</f>
        <v>6</v>
      </c>
      <c r="C199" s="79">
        <v>46427</v>
      </c>
      <c r="D199" s="80">
        <v>46427</v>
      </c>
      <c r="E199" s="83"/>
      <c r="F199" t="s">
        <v>122</v>
      </c>
      <c r="G199" t="s">
        <v>117</v>
      </c>
    </row>
    <row r="200" spans="1:7" hidden="1" x14ac:dyDescent="0.25">
      <c r="A200" s="81">
        <v>4</v>
      </c>
      <c r="B200" s="1">
        <f t="shared" si="3"/>
        <v>6</v>
      </c>
      <c r="C200" s="79">
        <v>46428</v>
      </c>
      <c r="D200" s="80">
        <v>46428</v>
      </c>
      <c r="E200" s="83"/>
      <c r="F200" t="s">
        <v>122</v>
      </c>
      <c r="G200" t="s">
        <v>117</v>
      </c>
    </row>
    <row r="201" spans="1:7" hidden="1" x14ac:dyDescent="0.25">
      <c r="A201" s="81">
        <v>4</v>
      </c>
      <c r="B201" s="1">
        <f t="shared" si="3"/>
        <v>6</v>
      </c>
      <c r="C201" s="79">
        <v>46429</v>
      </c>
      <c r="D201" s="80">
        <v>46429</v>
      </c>
      <c r="E201" s="83"/>
      <c r="F201" t="s">
        <v>122</v>
      </c>
      <c r="G201" t="s">
        <v>117</v>
      </c>
    </row>
    <row r="202" spans="1:7" hidden="1" x14ac:dyDescent="0.25">
      <c r="A202" s="81">
        <v>4</v>
      </c>
      <c r="B202" s="1">
        <f t="shared" si="3"/>
        <v>6</v>
      </c>
      <c r="C202" s="79">
        <v>46430</v>
      </c>
      <c r="D202" s="80">
        <v>46430</v>
      </c>
      <c r="E202" s="83"/>
      <c r="F202" t="s">
        <v>122</v>
      </c>
      <c r="G202" t="s">
        <v>117</v>
      </c>
    </row>
    <row r="203" spans="1:7" hidden="1" x14ac:dyDescent="0.25">
      <c r="A203" s="81">
        <v>4</v>
      </c>
      <c r="B203" s="1">
        <f t="shared" si="3"/>
        <v>6</v>
      </c>
      <c r="C203" s="79">
        <v>46431</v>
      </c>
      <c r="D203" s="80">
        <v>46235</v>
      </c>
      <c r="E203" s="83"/>
      <c r="G203" t="s">
        <v>117</v>
      </c>
    </row>
    <row r="204" spans="1:7" hidden="1" x14ac:dyDescent="0.25">
      <c r="A204" s="81">
        <v>4</v>
      </c>
      <c r="B204" s="1">
        <f t="shared" si="3"/>
        <v>6</v>
      </c>
      <c r="C204" s="79">
        <v>46432</v>
      </c>
      <c r="D204" s="80">
        <v>46236</v>
      </c>
      <c r="E204" s="83"/>
      <c r="G204" t="s">
        <v>117</v>
      </c>
    </row>
    <row r="205" spans="1:7" hidden="1" x14ac:dyDescent="0.25">
      <c r="A205" s="81">
        <v>4</v>
      </c>
      <c r="B205" s="1">
        <f t="shared" si="3"/>
        <v>7</v>
      </c>
      <c r="C205" s="79">
        <v>46433</v>
      </c>
      <c r="D205" s="80">
        <v>46433</v>
      </c>
      <c r="E205" s="83"/>
      <c r="F205" t="s">
        <v>122</v>
      </c>
      <c r="G205" t="s">
        <v>117</v>
      </c>
    </row>
    <row r="206" spans="1:7" hidden="1" x14ac:dyDescent="0.25">
      <c r="A206" s="81">
        <v>4</v>
      </c>
      <c r="B206" s="1">
        <f t="shared" si="3"/>
        <v>7</v>
      </c>
      <c r="C206" s="79">
        <v>46434</v>
      </c>
      <c r="D206" s="80">
        <v>46434</v>
      </c>
      <c r="E206" s="83"/>
      <c r="F206" t="s">
        <v>122</v>
      </c>
      <c r="G206" t="s">
        <v>117</v>
      </c>
    </row>
    <row r="207" spans="1:7" hidden="1" x14ac:dyDescent="0.25">
      <c r="A207" s="81">
        <v>4</v>
      </c>
      <c r="B207" s="1">
        <f t="shared" si="3"/>
        <v>7</v>
      </c>
      <c r="C207" s="79">
        <v>46435</v>
      </c>
      <c r="D207" s="80">
        <v>46435</v>
      </c>
      <c r="E207" s="83"/>
      <c r="F207" t="s">
        <v>122</v>
      </c>
      <c r="G207" t="s">
        <v>117</v>
      </c>
    </row>
    <row r="208" spans="1:7" hidden="1" x14ac:dyDescent="0.25">
      <c r="A208" s="81">
        <v>4</v>
      </c>
      <c r="B208" s="1">
        <f t="shared" si="3"/>
        <v>7</v>
      </c>
      <c r="C208" s="79">
        <v>46436</v>
      </c>
      <c r="D208" s="80">
        <v>46436</v>
      </c>
      <c r="E208" s="83"/>
      <c r="F208" t="s">
        <v>122</v>
      </c>
      <c r="G208" t="s">
        <v>117</v>
      </c>
    </row>
    <row r="209" spans="1:8" hidden="1" x14ac:dyDescent="0.25">
      <c r="A209" s="81">
        <v>4</v>
      </c>
      <c r="B209" s="1">
        <f t="shared" si="3"/>
        <v>7</v>
      </c>
      <c r="C209" s="79">
        <v>46437</v>
      </c>
      <c r="D209" s="80">
        <v>46437</v>
      </c>
      <c r="E209" s="83"/>
      <c r="F209" t="s">
        <v>122</v>
      </c>
      <c r="G209" t="s">
        <v>117</v>
      </c>
    </row>
    <row r="210" spans="1:8" hidden="1" x14ac:dyDescent="0.25">
      <c r="A210" s="81">
        <v>4</v>
      </c>
      <c r="B210" s="1">
        <f t="shared" si="3"/>
        <v>7</v>
      </c>
      <c r="C210" s="79">
        <v>46438</v>
      </c>
      <c r="D210" s="80">
        <v>46235</v>
      </c>
      <c r="E210" s="83"/>
      <c r="G210" t="s">
        <v>117</v>
      </c>
    </row>
    <row r="211" spans="1:8" hidden="1" x14ac:dyDescent="0.25">
      <c r="A211" s="81">
        <v>4</v>
      </c>
      <c r="B211" s="1">
        <f t="shared" si="3"/>
        <v>7</v>
      </c>
      <c r="C211" s="79">
        <v>46439</v>
      </c>
      <c r="D211" s="80">
        <v>46236</v>
      </c>
      <c r="E211" s="83"/>
      <c r="G211" t="s">
        <v>117</v>
      </c>
    </row>
    <row r="212" spans="1:8" hidden="1" x14ac:dyDescent="0.25">
      <c r="A212" s="92">
        <v>4</v>
      </c>
      <c r="B212" s="93">
        <f t="shared" si="3"/>
        <v>8</v>
      </c>
      <c r="C212" s="94">
        <v>46440</v>
      </c>
      <c r="D212" s="99">
        <v>46440</v>
      </c>
      <c r="E212" s="96"/>
      <c r="F212" s="97" t="s">
        <v>127</v>
      </c>
      <c r="G212" s="97" t="s">
        <v>115</v>
      </c>
      <c r="H212" s="97"/>
    </row>
    <row r="213" spans="1:8" hidden="1" x14ac:dyDescent="0.25">
      <c r="A213" s="92">
        <v>4</v>
      </c>
      <c r="B213" s="93">
        <f t="shared" si="3"/>
        <v>8</v>
      </c>
      <c r="C213" s="94">
        <v>46441</v>
      </c>
      <c r="D213" s="99">
        <v>46441</v>
      </c>
      <c r="E213" s="96"/>
      <c r="F213" s="97" t="s">
        <v>127</v>
      </c>
      <c r="G213" s="97" t="s">
        <v>115</v>
      </c>
      <c r="H213" s="97"/>
    </row>
    <row r="214" spans="1:8" hidden="1" x14ac:dyDescent="0.25">
      <c r="A214" s="92">
        <v>4</v>
      </c>
      <c r="B214" s="93">
        <f t="shared" si="3"/>
        <v>8</v>
      </c>
      <c r="C214" s="94">
        <v>46442</v>
      </c>
      <c r="D214" s="99">
        <v>46442</v>
      </c>
      <c r="E214" s="96"/>
      <c r="F214" s="97" t="s">
        <v>127</v>
      </c>
      <c r="G214" s="97" t="s">
        <v>115</v>
      </c>
      <c r="H214" s="97"/>
    </row>
    <row r="215" spans="1:8" hidden="1" x14ac:dyDescent="0.25">
      <c r="A215" s="92">
        <v>4</v>
      </c>
      <c r="B215" s="93">
        <f t="shared" si="3"/>
        <v>8</v>
      </c>
      <c r="C215" s="94">
        <v>46443</v>
      </c>
      <c r="D215" s="99">
        <v>46443</v>
      </c>
      <c r="E215" s="96"/>
      <c r="F215" s="97" t="s">
        <v>127</v>
      </c>
      <c r="G215" s="97" t="s">
        <v>115</v>
      </c>
      <c r="H215" s="97"/>
    </row>
    <row r="216" spans="1:8" hidden="1" x14ac:dyDescent="0.25">
      <c r="A216" s="92">
        <v>4</v>
      </c>
      <c r="B216" s="93">
        <f t="shared" si="3"/>
        <v>8</v>
      </c>
      <c r="C216" s="94">
        <v>46444</v>
      </c>
      <c r="D216" s="99">
        <v>46444</v>
      </c>
      <c r="E216" s="96"/>
      <c r="F216" s="97" t="s">
        <v>127</v>
      </c>
      <c r="G216" s="97" t="s">
        <v>115</v>
      </c>
      <c r="H216" s="97"/>
    </row>
    <row r="217" spans="1:8" hidden="1" x14ac:dyDescent="0.25">
      <c r="A217" s="81">
        <v>4</v>
      </c>
      <c r="B217" s="1">
        <f t="shared" si="3"/>
        <v>8</v>
      </c>
      <c r="C217" s="79">
        <v>46445</v>
      </c>
      <c r="D217" s="90" t="s">
        <v>113</v>
      </c>
      <c r="E217" s="83"/>
      <c r="G217" t="s">
        <v>117</v>
      </c>
    </row>
    <row r="218" spans="1:8" hidden="1" x14ac:dyDescent="0.25">
      <c r="A218" s="81">
        <v>4</v>
      </c>
      <c r="B218" s="1">
        <f t="shared" si="3"/>
        <v>8</v>
      </c>
      <c r="C218" s="79">
        <v>46446</v>
      </c>
      <c r="D218" s="90" t="s">
        <v>116</v>
      </c>
      <c r="E218" s="83"/>
      <c r="G218" t="s">
        <v>117</v>
      </c>
    </row>
    <row r="219" spans="1:8" hidden="1" x14ac:dyDescent="0.25">
      <c r="A219" s="81">
        <v>4</v>
      </c>
      <c r="B219" s="1">
        <f t="shared" si="3"/>
        <v>9</v>
      </c>
      <c r="C219" s="79">
        <v>46447</v>
      </c>
      <c r="D219" s="80">
        <v>46447</v>
      </c>
      <c r="E219" s="83"/>
      <c r="F219" t="s">
        <v>122</v>
      </c>
      <c r="G219" t="s">
        <v>117</v>
      </c>
    </row>
    <row r="220" spans="1:8" hidden="1" x14ac:dyDescent="0.25">
      <c r="A220" s="81">
        <v>4</v>
      </c>
      <c r="B220" s="1">
        <f t="shared" si="3"/>
        <v>9</v>
      </c>
      <c r="C220" s="79">
        <v>46448</v>
      </c>
      <c r="D220" s="80">
        <v>46448</v>
      </c>
      <c r="E220" s="83"/>
      <c r="F220" t="s">
        <v>122</v>
      </c>
      <c r="G220" t="s">
        <v>117</v>
      </c>
    </row>
    <row r="221" spans="1:8" hidden="1" x14ac:dyDescent="0.25">
      <c r="A221" s="81">
        <v>4</v>
      </c>
      <c r="B221" s="1">
        <f t="shared" si="3"/>
        <v>9</v>
      </c>
      <c r="C221" s="79">
        <v>46449</v>
      </c>
      <c r="D221" s="80">
        <v>46449</v>
      </c>
      <c r="E221" s="83"/>
      <c r="F221" t="s">
        <v>122</v>
      </c>
      <c r="G221" t="s">
        <v>117</v>
      </c>
    </row>
    <row r="222" spans="1:8" hidden="1" x14ac:dyDescent="0.25">
      <c r="A222" s="81">
        <v>4</v>
      </c>
      <c r="B222" s="1">
        <f t="shared" si="3"/>
        <v>9</v>
      </c>
      <c r="C222" s="79">
        <v>46450</v>
      </c>
      <c r="D222" s="80">
        <v>46450</v>
      </c>
      <c r="E222" s="83"/>
      <c r="F222" t="s">
        <v>122</v>
      </c>
      <c r="G222" t="s">
        <v>117</v>
      </c>
    </row>
    <row r="223" spans="1:8" hidden="1" x14ac:dyDescent="0.25">
      <c r="A223" s="81">
        <v>4</v>
      </c>
      <c r="B223" s="1">
        <f t="shared" si="3"/>
        <v>9</v>
      </c>
      <c r="C223" s="79">
        <v>46451</v>
      </c>
      <c r="D223" s="80">
        <v>46451</v>
      </c>
      <c r="E223" s="83"/>
      <c r="F223" t="s">
        <v>122</v>
      </c>
      <c r="G223" t="s">
        <v>117</v>
      </c>
    </row>
    <row r="224" spans="1:8" hidden="1" x14ac:dyDescent="0.25">
      <c r="A224" s="81">
        <v>4</v>
      </c>
      <c r="B224" s="1">
        <f t="shared" si="3"/>
        <v>9</v>
      </c>
      <c r="C224" s="79">
        <v>46452</v>
      </c>
      <c r="D224" s="80">
        <v>46235</v>
      </c>
      <c r="E224" s="83"/>
      <c r="G224" t="s">
        <v>117</v>
      </c>
    </row>
    <row r="225" spans="1:7" hidden="1" x14ac:dyDescent="0.25">
      <c r="A225" s="81">
        <v>4</v>
      </c>
      <c r="B225" s="1">
        <f t="shared" si="3"/>
        <v>9</v>
      </c>
      <c r="C225" s="79">
        <v>46453</v>
      </c>
      <c r="D225" s="80">
        <v>46236</v>
      </c>
      <c r="E225" s="83"/>
      <c r="G225" t="s">
        <v>117</v>
      </c>
    </row>
    <row r="226" spans="1:7" hidden="1" x14ac:dyDescent="0.25">
      <c r="A226" s="81">
        <v>4</v>
      </c>
      <c r="B226" s="1">
        <f t="shared" si="3"/>
        <v>10</v>
      </c>
      <c r="C226" s="79">
        <v>46454</v>
      </c>
      <c r="D226" s="80">
        <v>46454</v>
      </c>
      <c r="E226" s="83"/>
      <c r="F226" t="s">
        <v>122</v>
      </c>
      <c r="G226" t="s">
        <v>117</v>
      </c>
    </row>
    <row r="227" spans="1:7" hidden="1" x14ac:dyDescent="0.25">
      <c r="A227" s="81">
        <v>4</v>
      </c>
      <c r="B227" s="1">
        <f t="shared" si="3"/>
        <v>10</v>
      </c>
      <c r="C227" s="79">
        <v>46455</v>
      </c>
      <c r="D227" s="80">
        <v>46455</v>
      </c>
      <c r="E227" s="83"/>
      <c r="F227" t="s">
        <v>122</v>
      </c>
      <c r="G227" t="s">
        <v>117</v>
      </c>
    </row>
    <row r="228" spans="1:7" hidden="1" x14ac:dyDescent="0.25">
      <c r="A228" s="81">
        <v>4</v>
      </c>
      <c r="B228" s="1">
        <f t="shared" si="3"/>
        <v>10</v>
      </c>
      <c r="C228" s="79">
        <v>46456</v>
      </c>
      <c r="D228" s="80">
        <v>46456</v>
      </c>
      <c r="E228" s="83"/>
      <c r="F228" t="s">
        <v>122</v>
      </c>
      <c r="G228" t="s">
        <v>117</v>
      </c>
    </row>
    <row r="229" spans="1:7" hidden="1" x14ac:dyDescent="0.25">
      <c r="A229" s="81">
        <v>4</v>
      </c>
      <c r="B229" s="1">
        <f t="shared" si="3"/>
        <v>10</v>
      </c>
      <c r="C229" s="79">
        <v>46457</v>
      </c>
      <c r="D229" s="80">
        <v>46457</v>
      </c>
      <c r="E229" s="83"/>
      <c r="F229" t="s">
        <v>122</v>
      </c>
      <c r="G229" t="s">
        <v>117</v>
      </c>
    </row>
    <row r="230" spans="1:7" hidden="1" x14ac:dyDescent="0.25">
      <c r="A230" s="81">
        <v>4</v>
      </c>
      <c r="B230" s="1">
        <f t="shared" si="3"/>
        <v>10</v>
      </c>
      <c r="C230" s="79">
        <v>46458</v>
      </c>
      <c r="D230" s="80">
        <v>46458</v>
      </c>
      <c r="E230" s="83"/>
      <c r="F230" t="s">
        <v>122</v>
      </c>
      <c r="G230" t="s">
        <v>117</v>
      </c>
    </row>
    <row r="231" spans="1:7" hidden="1" x14ac:dyDescent="0.25">
      <c r="A231" s="81">
        <v>4</v>
      </c>
      <c r="B231" s="1">
        <f t="shared" si="3"/>
        <v>10</v>
      </c>
      <c r="C231" s="79">
        <v>46459</v>
      </c>
      <c r="D231" s="80">
        <v>46235</v>
      </c>
      <c r="E231" s="83"/>
      <c r="G231" t="s">
        <v>117</v>
      </c>
    </row>
    <row r="232" spans="1:7" hidden="1" x14ac:dyDescent="0.25">
      <c r="A232" s="81">
        <v>4</v>
      </c>
      <c r="B232" s="1">
        <f t="shared" si="3"/>
        <v>10</v>
      </c>
      <c r="C232" s="79">
        <v>46460</v>
      </c>
      <c r="D232" s="80">
        <v>46236</v>
      </c>
      <c r="E232" s="83"/>
      <c r="G232" t="s">
        <v>117</v>
      </c>
    </row>
    <row r="233" spans="1:7" hidden="1" x14ac:dyDescent="0.25">
      <c r="A233" s="81">
        <v>4</v>
      </c>
      <c r="B233" s="1">
        <f t="shared" si="3"/>
        <v>11</v>
      </c>
      <c r="C233" s="79">
        <v>46461</v>
      </c>
      <c r="D233" s="80">
        <v>46461</v>
      </c>
      <c r="E233" s="83"/>
      <c r="F233" t="s">
        <v>122</v>
      </c>
      <c r="G233" t="s">
        <v>117</v>
      </c>
    </row>
    <row r="234" spans="1:7" hidden="1" x14ac:dyDescent="0.25">
      <c r="A234" s="81">
        <v>4</v>
      </c>
      <c r="B234" s="1">
        <f t="shared" si="3"/>
        <v>11</v>
      </c>
      <c r="C234" s="79">
        <v>46462</v>
      </c>
      <c r="D234" s="80">
        <v>46462</v>
      </c>
      <c r="E234" s="83"/>
      <c r="F234" t="s">
        <v>122</v>
      </c>
      <c r="G234" t="s">
        <v>117</v>
      </c>
    </row>
    <row r="235" spans="1:7" hidden="1" x14ac:dyDescent="0.25">
      <c r="A235" s="81">
        <v>4</v>
      </c>
      <c r="B235" s="1">
        <f t="shared" si="3"/>
        <v>11</v>
      </c>
      <c r="C235" s="79">
        <v>46463</v>
      </c>
      <c r="D235" s="80">
        <v>46463</v>
      </c>
      <c r="E235" s="83"/>
      <c r="F235" t="s">
        <v>122</v>
      </c>
      <c r="G235" t="s">
        <v>117</v>
      </c>
    </row>
    <row r="236" spans="1:7" hidden="1" x14ac:dyDescent="0.25">
      <c r="A236" s="81">
        <v>4</v>
      </c>
      <c r="B236" s="1">
        <f t="shared" si="3"/>
        <v>11</v>
      </c>
      <c r="C236" s="79">
        <v>46464</v>
      </c>
      <c r="D236" s="80">
        <v>46464</v>
      </c>
      <c r="E236" s="83"/>
      <c r="F236" t="s">
        <v>122</v>
      </c>
      <c r="G236" t="s">
        <v>117</v>
      </c>
    </row>
    <row r="237" spans="1:7" hidden="1" x14ac:dyDescent="0.25">
      <c r="A237" s="81">
        <v>4</v>
      </c>
      <c r="B237" s="1">
        <f t="shared" si="3"/>
        <v>11</v>
      </c>
      <c r="C237" s="79">
        <v>46465</v>
      </c>
      <c r="D237" s="80">
        <v>46465</v>
      </c>
      <c r="E237" s="83"/>
      <c r="F237" t="s">
        <v>122</v>
      </c>
      <c r="G237" t="s">
        <v>117</v>
      </c>
    </row>
    <row r="238" spans="1:7" hidden="1" x14ac:dyDescent="0.25">
      <c r="A238" s="81">
        <v>4</v>
      </c>
      <c r="B238" s="1">
        <f t="shared" si="3"/>
        <v>11</v>
      </c>
      <c r="C238" s="79">
        <v>46466</v>
      </c>
      <c r="D238" s="80">
        <v>46235</v>
      </c>
      <c r="E238" s="83"/>
      <c r="G238" t="s">
        <v>117</v>
      </c>
    </row>
    <row r="239" spans="1:7" hidden="1" x14ac:dyDescent="0.25">
      <c r="A239" s="81">
        <v>4</v>
      </c>
      <c r="B239" s="1">
        <f t="shared" si="3"/>
        <v>11</v>
      </c>
      <c r="C239" s="79">
        <v>46467</v>
      </c>
      <c r="D239" s="80">
        <v>46236</v>
      </c>
      <c r="E239" s="83"/>
      <c r="G239" t="s">
        <v>117</v>
      </c>
    </row>
    <row r="240" spans="1:7" hidden="1" x14ac:dyDescent="0.25">
      <c r="A240" s="81">
        <v>4</v>
      </c>
      <c r="B240" s="1">
        <f t="shared" si="3"/>
        <v>12</v>
      </c>
      <c r="C240" s="79">
        <v>46468</v>
      </c>
      <c r="D240" s="80">
        <v>46468</v>
      </c>
      <c r="E240" s="83"/>
      <c r="F240" t="s">
        <v>122</v>
      </c>
      <c r="G240" t="s">
        <v>117</v>
      </c>
    </row>
    <row r="241" spans="1:8" hidden="1" x14ac:dyDescent="0.25">
      <c r="A241" s="81">
        <v>4</v>
      </c>
      <c r="B241" s="1">
        <f t="shared" si="3"/>
        <v>12</v>
      </c>
      <c r="C241" s="79">
        <v>46469</v>
      </c>
      <c r="D241" s="80">
        <v>46469</v>
      </c>
      <c r="E241" s="83"/>
      <c r="F241" t="s">
        <v>122</v>
      </c>
      <c r="G241" t="s">
        <v>117</v>
      </c>
    </row>
    <row r="242" spans="1:8" hidden="1" x14ac:dyDescent="0.25">
      <c r="A242" s="81">
        <v>4</v>
      </c>
      <c r="B242" s="1">
        <f t="shared" si="3"/>
        <v>12</v>
      </c>
      <c r="C242" s="79">
        <v>46470</v>
      </c>
      <c r="D242" s="80">
        <v>46470</v>
      </c>
      <c r="E242" s="83"/>
      <c r="F242" t="s">
        <v>122</v>
      </c>
      <c r="G242" t="s">
        <v>117</v>
      </c>
    </row>
    <row r="243" spans="1:8" hidden="1" x14ac:dyDescent="0.25">
      <c r="A243" s="81">
        <v>4</v>
      </c>
      <c r="B243" s="1">
        <f t="shared" si="3"/>
        <v>12</v>
      </c>
      <c r="C243" s="79">
        <v>46471</v>
      </c>
      <c r="D243" s="80">
        <v>46471</v>
      </c>
      <c r="E243" s="83"/>
      <c r="F243" t="s">
        <v>122</v>
      </c>
      <c r="G243" t="s">
        <v>117</v>
      </c>
    </row>
    <row r="244" spans="1:8" hidden="1" x14ac:dyDescent="0.25">
      <c r="A244" s="81">
        <v>4</v>
      </c>
      <c r="B244" s="1">
        <f t="shared" si="3"/>
        <v>12</v>
      </c>
      <c r="C244" s="79">
        <v>46472</v>
      </c>
      <c r="D244" s="80">
        <v>46472</v>
      </c>
      <c r="E244" s="83"/>
      <c r="F244" t="s">
        <v>127</v>
      </c>
      <c r="G244" t="s">
        <v>117</v>
      </c>
      <c r="H244" t="s">
        <v>133</v>
      </c>
    </row>
    <row r="245" spans="1:8" hidden="1" x14ac:dyDescent="0.25">
      <c r="A245" s="81">
        <v>4</v>
      </c>
      <c r="B245" s="1">
        <f t="shared" si="3"/>
        <v>12</v>
      </c>
      <c r="C245" s="79">
        <v>46473</v>
      </c>
      <c r="D245" s="80">
        <v>46235</v>
      </c>
      <c r="E245" s="83"/>
      <c r="G245" t="s">
        <v>117</v>
      </c>
      <c r="H245" t="s">
        <v>134</v>
      </c>
    </row>
    <row r="246" spans="1:8" hidden="1" x14ac:dyDescent="0.25">
      <c r="A246" s="81">
        <v>4</v>
      </c>
      <c r="B246" s="1">
        <f t="shared" si="3"/>
        <v>12</v>
      </c>
      <c r="C246" s="79">
        <v>46474</v>
      </c>
      <c r="D246" s="80">
        <v>46236</v>
      </c>
      <c r="E246" s="83"/>
      <c r="G246" t="s">
        <v>117</v>
      </c>
      <c r="H246" t="s">
        <v>135</v>
      </c>
    </row>
    <row r="247" spans="1:8" hidden="1" x14ac:dyDescent="0.25">
      <c r="A247" s="81">
        <v>4</v>
      </c>
      <c r="B247" s="1">
        <f t="shared" si="3"/>
        <v>13</v>
      </c>
      <c r="C247" s="79">
        <v>46475</v>
      </c>
      <c r="D247" s="80">
        <v>46475</v>
      </c>
      <c r="E247" s="83"/>
      <c r="F247" t="s">
        <v>127</v>
      </c>
      <c r="G247" t="s">
        <v>117</v>
      </c>
      <c r="H247" t="s">
        <v>136</v>
      </c>
    </row>
    <row r="248" spans="1:8" hidden="1" x14ac:dyDescent="0.25">
      <c r="A248" s="81">
        <v>4</v>
      </c>
      <c r="B248" s="1">
        <f t="shared" si="3"/>
        <v>13</v>
      </c>
      <c r="C248" s="79">
        <v>46476</v>
      </c>
      <c r="D248" s="80">
        <v>46476</v>
      </c>
      <c r="E248" s="83"/>
      <c r="F248" t="s">
        <v>122</v>
      </c>
      <c r="G248" t="s">
        <v>117</v>
      </c>
    </row>
    <row r="249" spans="1:8" hidden="1" x14ac:dyDescent="0.25">
      <c r="A249" s="81">
        <v>4</v>
      </c>
      <c r="B249" s="1">
        <f t="shared" si="3"/>
        <v>13</v>
      </c>
      <c r="C249" s="79">
        <v>46477</v>
      </c>
      <c r="D249" s="80">
        <v>46477</v>
      </c>
      <c r="E249" s="83"/>
      <c r="F249" t="s">
        <v>122</v>
      </c>
      <c r="G249" t="s">
        <v>117</v>
      </c>
    </row>
    <row r="250" spans="1:8" hidden="1" x14ac:dyDescent="0.25">
      <c r="A250" s="81">
        <v>4</v>
      </c>
      <c r="B250" s="1">
        <f t="shared" si="3"/>
        <v>13</v>
      </c>
      <c r="C250" s="79">
        <v>46478</v>
      </c>
      <c r="D250" s="80">
        <v>46478</v>
      </c>
      <c r="E250" s="83"/>
      <c r="F250" t="s">
        <v>122</v>
      </c>
      <c r="G250" t="s">
        <v>117</v>
      </c>
    </row>
    <row r="251" spans="1:8" hidden="1" x14ac:dyDescent="0.25">
      <c r="A251" s="81">
        <v>4</v>
      </c>
      <c r="B251" s="1">
        <f t="shared" si="3"/>
        <v>13</v>
      </c>
      <c r="C251" s="79">
        <v>46479</v>
      </c>
      <c r="D251" s="80">
        <v>46479</v>
      </c>
      <c r="E251" s="83"/>
      <c r="F251" t="s">
        <v>122</v>
      </c>
      <c r="G251" t="s">
        <v>117</v>
      </c>
    </row>
    <row r="252" spans="1:8" hidden="1" x14ac:dyDescent="0.25">
      <c r="A252" s="81">
        <v>4</v>
      </c>
      <c r="B252" s="1">
        <f t="shared" si="3"/>
        <v>13</v>
      </c>
      <c r="C252" s="79">
        <v>46480</v>
      </c>
      <c r="D252" s="80">
        <v>46235</v>
      </c>
      <c r="E252" s="83"/>
      <c r="G252" t="s">
        <v>117</v>
      </c>
    </row>
    <row r="253" spans="1:8" hidden="1" x14ac:dyDescent="0.25">
      <c r="A253" s="81">
        <v>4</v>
      </c>
      <c r="B253" s="1">
        <f t="shared" si="3"/>
        <v>13</v>
      </c>
      <c r="C253" s="79">
        <v>46481</v>
      </c>
      <c r="D253" s="80">
        <v>46236</v>
      </c>
      <c r="E253" s="83"/>
      <c r="G253" t="s">
        <v>117</v>
      </c>
    </row>
    <row r="254" spans="1:8" hidden="1" x14ac:dyDescent="0.25">
      <c r="A254" s="81">
        <v>4</v>
      </c>
      <c r="B254" s="1">
        <f t="shared" si="3"/>
        <v>14</v>
      </c>
      <c r="C254" s="79">
        <v>46482</v>
      </c>
      <c r="D254" s="80">
        <v>46482</v>
      </c>
      <c r="E254" s="83"/>
      <c r="F254" t="s">
        <v>122</v>
      </c>
      <c r="G254" t="s">
        <v>117</v>
      </c>
    </row>
    <row r="255" spans="1:8" hidden="1" x14ac:dyDescent="0.25">
      <c r="A255" s="81">
        <v>4</v>
      </c>
      <c r="B255" s="1">
        <f t="shared" si="3"/>
        <v>14</v>
      </c>
      <c r="C255" s="79">
        <v>46483</v>
      </c>
      <c r="D255" s="80">
        <v>46483</v>
      </c>
      <c r="E255" s="83"/>
      <c r="F255" t="s">
        <v>122</v>
      </c>
      <c r="G255" t="s">
        <v>117</v>
      </c>
    </row>
    <row r="256" spans="1:8" hidden="1" x14ac:dyDescent="0.25">
      <c r="A256" s="81">
        <v>4</v>
      </c>
      <c r="B256" s="1">
        <f t="shared" si="3"/>
        <v>14</v>
      </c>
      <c r="C256" s="79">
        <v>46484</v>
      </c>
      <c r="D256" s="80">
        <v>46484</v>
      </c>
      <c r="E256" s="83"/>
      <c r="F256" t="s">
        <v>122</v>
      </c>
      <c r="G256" t="s">
        <v>117</v>
      </c>
    </row>
    <row r="257" spans="1:7" hidden="1" x14ac:dyDescent="0.25">
      <c r="A257" s="81">
        <v>4</v>
      </c>
      <c r="B257" s="1">
        <f t="shared" si="3"/>
        <v>14</v>
      </c>
      <c r="C257" s="79">
        <v>46485</v>
      </c>
      <c r="D257" s="80">
        <v>46485</v>
      </c>
      <c r="E257" s="83"/>
      <c r="F257" t="s">
        <v>122</v>
      </c>
      <c r="G257" t="s">
        <v>117</v>
      </c>
    </row>
    <row r="258" spans="1:7" hidden="1" x14ac:dyDescent="0.25">
      <c r="A258" s="81">
        <v>4</v>
      </c>
      <c r="B258" s="1">
        <f t="shared" si="3"/>
        <v>14</v>
      </c>
      <c r="C258" s="79">
        <v>46486</v>
      </c>
      <c r="D258" s="80">
        <v>46486</v>
      </c>
      <c r="E258" s="83"/>
      <c r="F258" t="s">
        <v>122</v>
      </c>
      <c r="G258" t="s">
        <v>117</v>
      </c>
    </row>
    <row r="259" spans="1:7" hidden="1" x14ac:dyDescent="0.25">
      <c r="A259" s="81">
        <v>4</v>
      </c>
      <c r="B259" s="1">
        <f t="shared" si="3"/>
        <v>14</v>
      </c>
      <c r="C259" s="79">
        <v>46487</v>
      </c>
      <c r="D259" s="80">
        <v>46235</v>
      </c>
      <c r="E259" s="83"/>
      <c r="G259" t="s">
        <v>117</v>
      </c>
    </row>
    <row r="260" spans="1:7" hidden="1" x14ac:dyDescent="0.25">
      <c r="A260" s="81">
        <v>4</v>
      </c>
      <c r="B260" s="1">
        <f t="shared" si="3"/>
        <v>14</v>
      </c>
      <c r="C260" s="79">
        <v>46488</v>
      </c>
      <c r="D260" s="80">
        <v>46236</v>
      </c>
      <c r="E260" s="83"/>
      <c r="G260" t="s">
        <v>117</v>
      </c>
    </row>
    <row r="261" spans="1:7" hidden="1" x14ac:dyDescent="0.25">
      <c r="A261" s="81">
        <v>4</v>
      </c>
      <c r="B261" s="1">
        <f t="shared" si="3"/>
        <v>15</v>
      </c>
      <c r="C261" s="79">
        <v>46489</v>
      </c>
      <c r="D261" s="80">
        <v>46489</v>
      </c>
      <c r="E261" s="83"/>
      <c r="F261" t="s">
        <v>122</v>
      </c>
      <c r="G261" t="s">
        <v>117</v>
      </c>
    </row>
    <row r="262" spans="1:7" hidden="1" x14ac:dyDescent="0.25">
      <c r="A262" s="81">
        <v>5</v>
      </c>
      <c r="B262" s="1">
        <f t="shared" si="3"/>
        <v>15</v>
      </c>
      <c r="C262" s="79">
        <v>46490</v>
      </c>
      <c r="D262" s="80">
        <v>46490</v>
      </c>
      <c r="E262" s="83"/>
      <c r="F262" t="s">
        <v>122</v>
      </c>
      <c r="G262" t="s">
        <v>117</v>
      </c>
    </row>
    <row r="263" spans="1:7" hidden="1" x14ac:dyDescent="0.25">
      <c r="A263" s="81">
        <v>5</v>
      </c>
      <c r="B263" s="1">
        <f t="shared" ref="B263:B326" si="4">WEEKNUM(C263,21)</f>
        <v>15</v>
      </c>
      <c r="C263" s="79">
        <v>46491</v>
      </c>
      <c r="D263" s="80">
        <v>46491</v>
      </c>
      <c r="E263" s="83"/>
      <c r="F263" t="s">
        <v>122</v>
      </c>
      <c r="G263" t="s">
        <v>117</v>
      </c>
    </row>
    <row r="264" spans="1:7" hidden="1" x14ac:dyDescent="0.25">
      <c r="A264" s="81">
        <v>5</v>
      </c>
      <c r="B264" s="1">
        <f t="shared" si="4"/>
        <v>15</v>
      </c>
      <c r="C264" s="79">
        <v>46492</v>
      </c>
      <c r="D264" s="80">
        <v>46492</v>
      </c>
      <c r="E264" s="83"/>
      <c r="F264" t="s">
        <v>122</v>
      </c>
      <c r="G264" t="s">
        <v>117</v>
      </c>
    </row>
    <row r="265" spans="1:7" hidden="1" x14ac:dyDescent="0.25">
      <c r="A265" s="81">
        <v>5</v>
      </c>
      <c r="B265" s="1">
        <f t="shared" si="4"/>
        <v>15</v>
      </c>
      <c r="C265" s="79">
        <v>46493</v>
      </c>
      <c r="D265" s="80">
        <v>46493</v>
      </c>
      <c r="E265" s="83"/>
      <c r="F265" t="s">
        <v>122</v>
      </c>
      <c r="G265" t="s">
        <v>117</v>
      </c>
    </row>
    <row r="266" spans="1:7" hidden="1" x14ac:dyDescent="0.25">
      <c r="A266" s="81">
        <v>5</v>
      </c>
      <c r="B266" s="1">
        <f t="shared" si="4"/>
        <v>15</v>
      </c>
      <c r="C266" s="79">
        <v>46494</v>
      </c>
      <c r="D266" s="80">
        <v>46235</v>
      </c>
      <c r="E266" s="83"/>
      <c r="G266" t="s">
        <v>117</v>
      </c>
    </row>
    <row r="267" spans="1:7" hidden="1" x14ac:dyDescent="0.25">
      <c r="A267" s="81">
        <v>5</v>
      </c>
      <c r="B267" s="1">
        <f t="shared" si="4"/>
        <v>15</v>
      </c>
      <c r="C267" s="79">
        <v>46495</v>
      </c>
      <c r="D267" s="80">
        <v>46236</v>
      </c>
      <c r="E267" s="83"/>
      <c r="G267" t="s">
        <v>117</v>
      </c>
    </row>
    <row r="268" spans="1:7" hidden="1" x14ac:dyDescent="0.25">
      <c r="A268" s="81">
        <v>5</v>
      </c>
      <c r="B268" s="1">
        <f t="shared" si="4"/>
        <v>16</v>
      </c>
      <c r="C268" s="79">
        <v>46496</v>
      </c>
      <c r="D268" s="80">
        <v>46496</v>
      </c>
      <c r="E268" s="83"/>
      <c r="F268" t="s">
        <v>122</v>
      </c>
      <c r="G268" t="s">
        <v>117</v>
      </c>
    </row>
    <row r="269" spans="1:7" hidden="1" x14ac:dyDescent="0.25">
      <c r="A269" s="81">
        <v>5</v>
      </c>
      <c r="B269" s="1">
        <f t="shared" si="4"/>
        <v>16</v>
      </c>
      <c r="C269" s="79">
        <v>46497</v>
      </c>
      <c r="D269" s="80">
        <v>46497</v>
      </c>
      <c r="E269" s="83"/>
      <c r="F269" t="s">
        <v>122</v>
      </c>
      <c r="G269" t="s">
        <v>117</v>
      </c>
    </row>
    <row r="270" spans="1:7" hidden="1" x14ac:dyDescent="0.25">
      <c r="A270" s="81">
        <v>5</v>
      </c>
      <c r="B270" s="1">
        <f t="shared" si="4"/>
        <v>16</v>
      </c>
      <c r="C270" s="79">
        <v>46498</v>
      </c>
      <c r="D270" s="80">
        <v>46498</v>
      </c>
      <c r="E270" s="83"/>
      <c r="F270" t="s">
        <v>122</v>
      </c>
      <c r="G270" t="s">
        <v>117</v>
      </c>
    </row>
    <row r="271" spans="1:7" hidden="1" x14ac:dyDescent="0.25">
      <c r="A271" s="81">
        <v>5</v>
      </c>
      <c r="B271" s="1">
        <f t="shared" si="4"/>
        <v>16</v>
      </c>
      <c r="C271" s="79">
        <v>46499</v>
      </c>
      <c r="D271" s="80">
        <v>46499</v>
      </c>
      <c r="E271" s="83"/>
      <c r="F271" t="s">
        <v>122</v>
      </c>
      <c r="G271" t="s">
        <v>117</v>
      </c>
    </row>
    <row r="272" spans="1:7" hidden="1" x14ac:dyDescent="0.25">
      <c r="A272" s="81">
        <v>5</v>
      </c>
      <c r="B272" s="1">
        <f t="shared" si="4"/>
        <v>16</v>
      </c>
      <c r="C272" s="79">
        <v>46500</v>
      </c>
      <c r="D272" s="80">
        <v>46500</v>
      </c>
      <c r="E272" s="83"/>
      <c r="F272" t="s">
        <v>122</v>
      </c>
      <c r="G272" t="s">
        <v>117</v>
      </c>
    </row>
    <row r="273" spans="1:8" hidden="1" x14ac:dyDescent="0.25">
      <c r="A273" s="81">
        <v>5</v>
      </c>
      <c r="B273" s="1">
        <f t="shared" si="4"/>
        <v>16</v>
      </c>
      <c r="C273" s="79">
        <v>46501</v>
      </c>
      <c r="D273" s="80">
        <v>46235</v>
      </c>
      <c r="E273" s="83"/>
      <c r="G273" t="s">
        <v>117</v>
      </c>
    </row>
    <row r="274" spans="1:8" hidden="1" x14ac:dyDescent="0.25">
      <c r="A274" s="81">
        <v>5</v>
      </c>
      <c r="B274" s="1">
        <f t="shared" si="4"/>
        <v>16</v>
      </c>
      <c r="C274" s="79">
        <v>46502</v>
      </c>
      <c r="D274" s="80">
        <v>46236</v>
      </c>
      <c r="E274" s="83"/>
      <c r="G274" t="s">
        <v>117</v>
      </c>
    </row>
    <row r="275" spans="1:8" hidden="1" x14ac:dyDescent="0.25">
      <c r="A275" s="81">
        <v>5</v>
      </c>
      <c r="B275" s="1">
        <f t="shared" si="4"/>
        <v>17</v>
      </c>
      <c r="C275" s="79">
        <v>46503</v>
      </c>
      <c r="D275" s="80">
        <v>46503</v>
      </c>
      <c r="E275" s="83"/>
      <c r="F275" t="s">
        <v>122</v>
      </c>
      <c r="G275" t="s">
        <v>117</v>
      </c>
    </row>
    <row r="276" spans="1:8" hidden="1" x14ac:dyDescent="0.25">
      <c r="A276" s="81">
        <v>5</v>
      </c>
      <c r="B276" s="1">
        <f t="shared" si="4"/>
        <v>17</v>
      </c>
      <c r="C276" s="79">
        <v>46504</v>
      </c>
      <c r="D276" s="80">
        <v>46504</v>
      </c>
      <c r="E276" s="83"/>
      <c r="F276" t="s">
        <v>122</v>
      </c>
      <c r="G276" t="s">
        <v>117</v>
      </c>
    </row>
    <row r="277" spans="1:8" hidden="1" x14ac:dyDescent="0.25">
      <c r="A277" s="81">
        <v>5</v>
      </c>
      <c r="B277" s="1">
        <f t="shared" si="4"/>
        <v>17</v>
      </c>
      <c r="C277" s="79">
        <v>46505</v>
      </c>
      <c r="D277" s="80">
        <v>46505</v>
      </c>
      <c r="E277" s="83"/>
      <c r="F277" t="s">
        <v>122</v>
      </c>
      <c r="G277" t="s">
        <v>117</v>
      </c>
    </row>
    <row r="278" spans="1:8" hidden="1" x14ac:dyDescent="0.25">
      <c r="A278" s="81">
        <v>5</v>
      </c>
      <c r="B278" s="1">
        <f t="shared" si="4"/>
        <v>17</v>
      </c>
      <c r="C278" s="79">
        <v>46506</v>
      </c>
      <c r="D278" s="80">
        <v>46506</v>
      </c>
      <c r="E278" s="83"/>
      <c r="F278" t="s">
        <v>122</v>
      </c>
      <c r="G278" t="s">
        <v>117</v>
      </c>
    </row>
    <row r="279" spans="1:8" hidden="1" x14ac:dyDescent="0.25">
      <c r="A279" s="81">
        <v>5</v>
      </c>
      <c r="B279" s="1">
        <f t="shared" si="4"/>
        <v>17</v>
      </c>
      <c r="C279" s="79">
        <v>46507</v>
      </c>
      <c r="D279" s="80">
        <v>46507</v>
      </c>
      <c r="E279" s="83"/>
      <c r="F279" t="s">
        <v>122</v>
      </c>
      <c r="G279" t="s">
        <v>117</v>
      </c>
    </row>
    <row r="280" spans="1:8" x14ac:dyDescent="0.25">
      <c r="A280" s="81">
        <v>5</v>
      </c>
      <c r="B280" s="1">
        <f t="shared" si="4"/>
        <v>17</v>
      </c>
      <c r="C280" s="79">
        <v>46508</v>
      </c>
      <c r="D280" s="80">
        <v>46235</v>
      </c>
      <c r="E280" s="83"/>
      <c r="G280" t="s">
        <v>130</v>
      </c>
      <c r="H280" t="s">
        <v>137</v>
      </c>
    </row>
    <row r="281" spans="1:8" hidden="1" x14ac:dyDescent="0.25">
      <c r="A281" s="81">
        <v>5</v>
      </c>
      <c r="B281" s="1">
        <f t="shared" si="4"/>
        <v>17</v>
      </c>
      <c r="C281" s="79">
        <v>46509</v>
      </c>
      <c r="D281" s="80">
        <v>46236</v>
      </c>
      <c r="E281" s="83"/>
      <c r="G281" t="s">
        <v>117</v>
      </c>
    </row>
    <row r="282" spans="1:8" hidden="1" x14ac:dyDescent="0.25">
      <c r="A282" s="81">
        <v>5</v>
      </c>
      <c r="B282" s="1">
        <f t="shared" si="4"/>
        <v>18</v>
      </c>
      <c r="C282" s="79">
        <v>46510</v>
      </c>
      <c r="D282" s="80">
        <v>46510</v>
      </c>
      <c r="E282" s="83"/>
      <c r="F282" t="s">
        <v>122</v>
      </c>
      <c r="G282" t="s">
        <v>117</v>
      </c>
    </row>
    <row r="283" spans="1:8" hidden="1" x14ac:dyDescent="0.25">
      <c r="A283" s="81">
        <v>5</v>
      </c>
      <c r="B283" s="1">
        <f t="shared" si="4"/>
        <v>18</v>
      </c>
      <c r="C283" s="79">
        <v>46511</v>
      </c>
      <c r="D283" s="80">
        <v>46511</v>
      </c>
      <c r="E283" s="83"/>
      <c r="F283" t="s">
        <v>122</v>
      </c>
      <c r="G283" t="s">
        <v>117</v>
      </c>
    </row>
    <row r="284" spans="1:8" hidden="1" x14ac:dyDescent="0.25">
      <c r="A284" s="81">
        <v>5</v>
      </c>
      <c r="B284" s="1">
        <f t="shared" si="4"/>
        <v>18</v>
      </c>
      <c r="C284" s="79">
        <v>46512</v>
      </c>
      <c r="D284" s="80">
        <v>46512</v>
      </c>
      <c r="E284" s="83"/>
      <c r="F284" t="s">
        <v>122</v>
      </c>
      <c r="G284" t="s">
        <v>117</v>
      </c>
    </row>
    <row r="285" spans="1:8" x14ac:dyDescent="0.25">
      <c r="A285" s="81">
        <v>5</v>
      </c>
      <c r="B285" s="1">
        <f t="shared" si="4"/>
        <v>18</v>
      </c>
      <c r="C285" s="79">
        <v>46513</v>
      </c>
      <c r="D285" s="80">
        <v>46513</v>
      </c>
      <c r="E285" s="83"/>
      <c r="F285" t="s">
        <v>127</v>
      </c>
      <c r="G285" t="s">
        <v>130</v>
      </c>
      <c r="H285" t="s">
        <v>138</v>
      </c>
    </row>
    <row r="286" spans="1:8" hidden="1" x14ac:dyDescent="0.25">
      <c r="A286" s="81">
        <v>5</v>
      </c>
      <c r="B286" s="1">
        <f t="shared" si="4"/>
        <v>18</v>
      </c>
      <c r="C286" s="79">
        <v>46514</v>
      </c>
      <c r="D286" s="80">
        <v>46514</v>
      </c>
      <c r="E286" s="83"/>
      <c r="F286" t="s">
        <v>127</v>
      </c>
      <c r="G286" t="s">
        <v>115</v>
      </c>
      <c r="H286" t="s">
        <v>139</v>
      </c>
    </row>
    <row r="287" spans="1:8" hidden="1" x14ac:dyDescent="0.25">
      <c r="A287" s="81">
        <v>5</v>
      </c>
      <c r="B287" s="1">
        <f t="shared" si="4"/>
        <v>18</v>
      </c>
      <c r="C287" s="79">
        <v>46515</v>
      </c>
      <c r="D287" s="80">
        <v>46235</v>
      </c>
      <c r="E287" s="83"/>
      <c r="G287" t="s">
        <v>117</v>
      </c>
    </row>
    <row r="288" spans="1:8" hidden="1" x14ac:dyDescent="0.25">
      <c r="A288" s="81">
        <v>5</v>
      </c>
      <c r="B288" s="1">
        <f t="shared" si="4"/>
        <v>18</v>
      </c>
      <c r="C288" s="79">
        <v>46516</v>
      </c>
      <c r="D288" s="80">
        <v>46236</v>
      </c>
      <c r="E288" s="83"/>
      <c r="G288" t="s">
        <v>117</v>
      </c>
    </row>
    <row r="289" spans="1:7" hidden="1" x14ac:dyDescent="0.25">
      <c r="A289" s="81">
        <v>5</v>
      </c>
      <c r="B289" s="1">
        <f t="shared" si="4"/>
        <v>19</v>
      </c>
      <c r="C289" s="79">
        <v>46517</v>
      </c>
      <c r="D289" s="80">
        <v>46517</v>
      </c>
      <c r="E289" s="83"/>
      <c r="F289" t="s">
        <v>122</v>
      </c>
      <c r="G289" t="s">
        <v>117</v>
      </c>
    </row>
    <row r="290" spans="1:7" hidden="1" x14ac:dyDescent="0.25">
      <c r="A290" s="81">
        <v>5</v>
      </c>
      <c r="B290" s="1">
        <f t="shared" si="4"/>
        <v>19</v>
      </c>
      <c r="C290" s="79">
        <v>46518</v>
      </c>
      <c r="D290" s="80">
        <v>46518</v>
      </c>
      <c r="E290" s="83"/>
      <c r="F290" t="s">
        <v>122</v>
      </c>
      <c r="G290" t="s">
        <v>117</v>
      </c>
    </row>
    <row r="291" spans="1:7" hidden="1" x14ac:dyDescent="0.25">
      <c r="A291" s="81">
        <v>5</v>
      </c>
      <c r="B291" s="1">
        <f t="shared" si="4"/>
        <v>19</v>
      </c>
      <c r="C291" s="79">
        <v>46519</v>
      </c>
      <c r="D291" s="80">
        <v>46519</v>
      </c>
      <c r="E291" s="83"/>
      <c r="F291" t="s">
        <v>122</v>
      </c>
      <c r="G291" t="s">
        <v>117</v>
      </c>
    </row>
    <row r="292" spans="1:7" hidden="1" x14ac:dyDescent="0.25">
      <c r="A292" s="81">
        <v>5</v>
      </c>
      <c r="B292" s="1">
        <f t="shared" si="4"/>
        <v>19</v>
      </c>
      <c r="C292" s="79">
        <v>46520</v>
      </c>
      <c r="D292" s="80">
        <v>46520</v>
      </c>
      <c r="E292" s="83"/>
      <c r="F292" t="s">
        <v>122</v>
      </c>
      <c r="G292" t="s">
        <v>117</v>
      </c>
    </row>
    <row r="293" spans="1:7" hidden="1" x14ac:dyDescent="0.25">
      <c r="A293" s="81">
        <v>5</v>
      </c>
      <c r="B293" s="1">
        <f t="shared" si="4"/>
        <v>19</v>
      </c>
      <c r="C293" s="79">
        <v>46521</v>
      </c>
      <c r="D293" s="80">
        <v>46521</v>
      </c>
      <c r="E293" s="83"/>
      <c r="F293" t="s">
        <v>122</v>
      </c>
      <c r="G293" t="s">
        <v>117</v>
      </c>
    </row>
    <row r="294" spans="1:7" hidden="1" x14ac:dyDescent="0.25">
      <c r="A294" s="81">
        <v>5</v>
      </c>
      <c r="B294" s="1">
        <f t="shared" si="4"/>
        <v>19</v>
      </c>
      <c r="C294" s="79">
        <v>46522</v>
      </c>
      <c r="D294" s="80">
        <v>46235</v>
      </c>
      <c r="E294" s="83"/>
      <c r="G294" t="s">
        <v>117</v>
      </c>
    </row>
    <row r="295" spans="1:7" hidden="1" x14ac:dyDescent="0.25">
      <c r="A295" s="81">
        <v>5</v>
      </c>
      <c r="B295" s="1">
        <f t="shared" si="4"/>
        <v>19</v>
      </c>
      <c r="C295" s="79">
        <v>46523</v>
      </c>
      <c r="D295" s="80">
        <v>46236</v>
      </c>
      <c r="E295" s="83"/>
      <c r="G295" t="s">
        <v>117</v>
      </c>
    </row>
    <row r="296" spans="1:7" hidden="1" x14ac:dyDescent="0.25">
      <c r="A296" s="81">
        <v>5</v>
      </c>
      <c r="B296" s="1">
        <f t="shared" si="4"/>
        <v>20</v>
      </c>
      <c r="C296" s="79">
        <v>46524</v>
      </c>
      <c r="D296" s="80">
        <v>46524</v>
      </c>
      <c r="E296" s="83"/>
      <c r="F296" t="s">
        <v>122</v>
      </c>
      <c r="G296" t="s">
        <v>117</v>
      </c>
    </row>
    <row r="297" spans="1:7" hidden="1" x14ac:dyDescent="0.25">
      <c r="A297" s="81">
        <v>5</v>
      </c>
      <c r="B297" s="1">
        <f t="shared" si="4"/>
        <v>20</v>
      </c>
      <c r="C297" s="79">
        <v>46525</v>
      </c>
      <c r="D297" s="80">
        <v>46525</v>
      </c>
      <c r="E297" s="83"/>
      <c r="F297" t="s">
        <v>122</v>
      </c>
      <c r="G297" t="s">
        <v>117</v>
      </c>
    </row>
    <row r="298" spans="1:7" hidden="1" x14ac:dyDescent="0.25">
      <c r="A298" s="81">
        <v>5</v>
      </c>
      <c r="B298" s="1">
        <f t="shared" si="4"/>
        <v>20</v>
      </c>
      <c r="C298" s="79">
        <v>46526</v>
      </c>
      <c r="D298" s="80">
        <v>46526</v>
      </c>
      <c r="E298" s="83"/>
      <c r="F298" t="s">
        <v>122</v>
      </c>
      <c r="G298" t="s">
        <v>117</v>
      </c>
    </row>
    <row r="299" spans="1:7" hidden="1" x14ac:dyDescent="0.25">
      <c r="A299" s="81">
        <v>5</v>
      </c>
      <c r="B299" s="1">
        <f t="shared" si="4"/>
        <v>20</v>
      </c>
      <c r="C299" s="79">
        <v>46527</v>
      </c>
      <c r="D299" s="80">
        <v>46527</v>
      </c>
      <c r="E299" s="83"/>
      <c r="F299" t="s">
        <v>122</v>
      </c>
      <c r="G299" t="s">
        <v>117</v>
      </c>
    </row>
    <row r="300" spans="1:7" hidden="1" x14ac:dyDescent="0.25">
      <c r="A300" s="81">
        <v>5</v>
      </c>
      <c r="B300" s="1">
        <f t="shared" si="4"/>
        <v>20</v>
      </c>
      <c r="C300" s="79">
        <v>46528</v>
      </c>
      <c r="D300" s="80">
        <v>46528</v>
      </c>
      <c r="E300" s="83"/>
      <c r="F300" t="s">
        <v>122</v>
      </c>
      <c r="G300" t="s">
        <v>117</v>
      </c>
    </row>
    <row r="301" spans="1:7" hidden="1" x14ac:dyDescent="0.25">
      <c r="A301" s="81">
        <v>5</v>
      </c>
      <c r="B301" s="1">
        <f t="shared" si="4"/>
        <v>20</v>
      </c>
      <c r="C301" s="79">
        <v>46529</v>
      </c>
      <c r="D301" s="80">
        <v>46235</v>
      </c>
      <c r="E301" s="83"/>
      <c r="G301" t="s">
        <v>117</v>
      </c>
    </row>
    <row r="302" spans="1:7" hidden="1" x14ac:dyDescent="0.25">
      <c r="A302" s="81">
        <v>5</v>
      </c>
      <c r="B302" s="1">
        <f t="shared" si="4"/>
        <v>20</v>
      </c>
      <c r="C302" s="79">
        <v>46530</v>
      </c>
      <c r="D302" s="80">
        <v>46236</v>
      </c>
      <c r="E302" s="83"/>
      <c r="G302" t="s">
        <v>117</v>
      </c>
    </row>
    <row r="303" spans="1:7" hidden="1" x14ac:dyDescent="0.25">
      <c r="A303" s="81">
        <v>5</v>
      </c>
      <c r="B303" s="1">
        <f t="shared" si="4"/>
        <v>21</v>
      </c>
      <c r="C303" s="79">
        <v>46531</v>
      </c>
      <c r="D303" s="80">
        <v>46531</v>
      </c>
      <c r="E303" s="83"/>
      <c r="F303" t="s">
        <v>122</v>
      </c>
      <c r="G303" t="s">
        <v>117</v>
      </c>
    </row>
    <row r="304" spans="1:7" hidden="1" x14ac:dyDescent="0.25">
      <c r="A304" s="81">
        <v>5</v>
      </c>
      <c r="B304" s="1">
        <f t="shared" si="4"/>
        <v>21</v>
      </c>
      <c r="C304" s="79">
        <v>46532</v>
      </c>
      <c r="D304" s="80">
        <v>46532</v>
      </c>
      <c r="E304" s="83"/>
      <c r="F304" t="s">
        <v>122</v>
      </c>
      <c r="G304" t="s">
        <v>117</v>
      </c>
    </row>
    <row r="305" spans="1:8" hidden="1" x14ac:dyDescent="0.25">
      <c r="A305" s="81">
        <v>5</v>
      </c>
      <c r="B305" s="1">
        <f t="shared" si="4"/>
        <v>21</v>
      </c>
      <c r="C305" s="79">
        <v>46533</v>
      </c>
      <c r="D305" s="80">
        <v>46533</v>
      </c>
      <c r="E305" s="83"/>
      <c r="F305" t="s">
        <v>122</v>
      </c>
      <c r="G305" t="s">
        <v>117</v>
      </c>
    </row>
    <row r="306" spans="1:8" hidden="1" x14ac:dyDescent="0.25">
      <c r="A306" s="81">
        <v>5</v>
      </c>
      <c r="B306" s="1">
        <f t="shared" si="4"/>
        <v>21</v>
      </c>
      <c r="C306" s="79">
        <v>46534</v>
      </c>
      <c r="D306" s="80">
        <v>46534</v>
      </c>
      <c r="E306" s="83"/>
      <c r="F306" t="s">
        <v>122</v>
      </c>
      <c r="G306" t="s">
        <v>117</v>
      </c>
    </row>
    <row r="307" spans="1:8" hidden="1" x14ac:dyDescent="0.25">
      <c r="A307" s="81">
        <v>5</v>
      </c>
      <c r="B307" s="1">
        <f t="shared" si="4"/>
        <v>21</v>
      </c>
      <c r="C307" s="79">
        <v>46535</v>
      </c>
      <c r="D307" s="80">
        <v>46535</v>
      </c>
      <c r="E307" s="83"/>
      <c r="F307" t="s">
        <v>122</v>
      </c>
      <c r="G307" t="s">
        <v>117</v>
      </c>
    </row>
    <row r="308" spans="1:8" hidden="1" x14ac:dyDescent="0.25">
      <c r="A308" s="81">
        <v>5</v>
      </c>
      <c r="B308" s="1">
        <f t="shared" si="4"/>
        <v>21</v>
      </c>
      <c r="C308" s="79">
        <v>46536</v>
      </c>
      <c r="D308" s="80">
        <v>46536</v>
      </c>
      <c r="E308" s="83"/>
      <c r="G308" t="s">
        <v>117</v>
      </c>
    </row>
    <row r="309" spans="1:8" hidden="1" x14ac:dyDescent="0.25">
      <c r="A309" s="81">
        <v>5</v>
      </c>
      <c r="B309" s="1">
        <f t="shared" si="4"/>
        <v>21</v>
      </c>
      <c r="C309" s="79">
        <v>46537</v>
      </c>
      <c r="D309" s="80">
        <v>46537</v>
      </c>
      <c r="E309" s="83"/>
      <c r="G309" t="s">
        <v>117</v>
      </c>
    </row>
    <row r="310" spans="1:8" hidden="1" x14ac:dyDescent="0.25">
      <c r="A310" s="81">
        <v>5</v>
      </c>
      <c r="B310" s="1">
        <f t="shared" si="4"/>
        <v>22</v>
      </c>
      <c r="C310" s="79">
        <v>46538</v>
      </c>
      <c r="D310" s="80">
        <v>46538</v>
      </c>
      <c r="E310" s="83"/>
      <c r="F310" t="s">
        <v>122</v>
      </c>
      <c r="G310" t="s">
        <v>117</v>
      </c>
    </row>
    <row r="311" spans="1:8" hidden="1" x14ac:dyDescent="0.25">
      <c r="A311" s="81">
        <v>5</v>
      </c>
      <c r="B311" s="1">
        <f t="shared" si="4"/>
        <v>22</v>
      </c>
      <c r="C311" s="79">
        <v>46539</v>
      </c>
      <c r="D311" s="80">
        <v>46539</v>
      </c>
      <c r="E311" s="83"/>
      <c r="F311" t="s">
        <v>122</v>
      </c>
      <c r="G311" t="s">
        <v>117</v>
      </c>
    </row>
    <row r="312" spans="1:8" hidden="1" x14ac:dyDescent="0.25">
      <c r="A312" s="81">
        <v>5</v>
      </c>
      <c r="B312" s="1">
        <f t="shared" si="4"/>
        <v>22</v>
      </c>
      <c r="C312" s="79">
        <v>46540</v>
      </c>
      <c r="D312" s="80">
        <v>46540</v>
      </c>
      <c r="E312" s="83"/>
      <c r="F312" t="s">
        <v>122</v>
      </c>
      <c r="G312" t="s">
        <v>117</v>
      </c>
    </row>
    <row r="313" spans="1:8" hidden="1" x14ac:dyDescent="0.25">
      <c r="A313" s="81">
        <v>5</v>
      </c>
      <c r="B313" s="1">
        <f t="shared" si="4"/>
        <v>22</v>
      </c>
      <c r="C313" s="79">
        <v>46541</v>
      </c>
      <c r="D313" s="80">
        <v>46541</v>
      </c>
      <c r="E313" s="83"/>
      <c r="F313" t="s">
        <v>122</v>
      </c>
      <c r="G313" t="s">
        <v>117</v>
      </c>
    </row>
    <row r="314" spans="1:8" hidden="1" x14ac:dyDescent="0.25">
      <c r="A314" s="81">
        <v>5</v>
      </c>
      <c r="B314" s="1">
        <f t="shared" si="4"/>
        <v>22</v>
      </c>
      <c r="C314" s="79">
        <v>46542</v>
      </c>
      <c r="D314" s="80">
        <v>46542</v>
      </c>
      <c r="E314" s="83"/>
      <c r="F314" t="s">
        <v>122</v>
      </c>
      <c r="G314" t="s">
        <v>117</v>
      </c>
      <c r="H314" t="s">
        <v>140</v>
      </c>
    </row>
    <row r="315" spans="1:8" hidden="1" x14ac:dyDescent="0.25">
      <c r="A315" s="81">
        <v>5</v>
      </c>
      <c r="B315" s="1">
        <f t="shared" si="4"/>
        <v>22</v>
      </c>
      <c r="C315" s="79">
        <v>46543</v>
      </c>
      <c r="D315" s="80">
        <v>46536</v>
      </c>
      <c r="E315" s="83"/>
      <c r="F315" t="s">
        <v>122</v>
      </c>
      <c r="G315" t="s">
        <v>117</v>
      </c>
      <c r="H315" t="s">
        <v>141</v>
      </c>
    </row>
    <row r="316" spans="1:8" hidden="1" x14ac:dyDescent="0.25">
      <c r="A316" s="81" t="s">
        <v>71</v>
      </c>
      <c r="B316" s="1">
        <f t="shared" si="4"/>
        <v>22</v>
      </c>
      <c r="C316" s="79">
        <v>46544</v>
      </c>
      <c r="D316" s="90" t="s">
        <v>116</v>
      </c>
      <c r="E316" s="91"/>
      <c r="G316" t="s">
        <v>117</v>
      </c>
    </row>
    <row r="317" spans="1:8" hidden="1" x14ac:dyDescent="0.25">
      <c r="A317" s="81" t="s">
        <v>71</v>
      </c>
      <c r="B317" s="1">
        <f t="shared" si="4"/>
        <v>23</v>
      </c>
      <c r="C317" s="79">
        <v>46545</v>
      </c>
      <c r="D317" s="80">
        <v>46545</v>
      </c>
      <c r="E317" s="83"/>
      <c r="G317" t="s">
        <v>117</v>
      </c>
    </row>
    <row r="318" spans="1:8" hidden="1" x14ac:dyDescent="0.25">
      <c r="A318" s="81" t="s">
        <v>71</v>
      </c>
      <c r="B318" s="1">
        <f t="shared" si="4"/>
        <v>23</v>
      </c>
      <c r="C318" s="79">
        <v>46546</v>
      </c>
      <c r="D318" s="80">
        <v>46546</v>
      </c>
      <c r="E318" s="83"/>
      <c r="G318" t="s">
        <v>117</v>
      </c>
    </row>
    <row r="319" spans="1:8" x14ac:dyDescent="0.25">
      <c r="A319" s="81" t="s">
        <v>71</v>
      </c>
      <c r="B319" s="1">
        <f t="shared" si="4"/>
        <v>23</v>
      </c>
      <c r="C319" s="79">
        <v>46547</v>
      </c>
      <c r="D319" s="80">
        <v>46547</v>
      </c>
      <c r="E319" s="83"/>
      <c r="G319" t="s">
        <v>130</v>
      </c>
      <c r="H319" t="s">
        <v>142</v>
      </c>
    </row>
    <row r="320" spans="1:8" hidden="1" x14ac:dyDescent="0.25">
      <c r="A320" s="81" t="s">
        <v>71</v>
      </c>
      <c r="B320" s="1">
        <f t="shared" si="4"/>
        <v>23</v>
      </c>
      <c r="C320" s="79">
        <v>46548</v>
      </c>
      <c r="D320" s="80">
        <v>46548</v>
      </c>
      <c r="E320" s="83"/>
      <c r="G320" t="s">
        <v>143</v>
      </c>
    </row>
    <row r="321" spans="1:8" hidden="1" x14ac:dyDescent="0.25">
      <c r="A321" s="81" t="s">
        <v>71</v>
      </c>
      <c r="B321" s="1">
        <f t="shared" si="4"/>
        <v>23</v>
      </c>
      <c r="C321" s="79">
        <v>46549</v>
      </c>
      <c r="D321" s="80">
        <v>46549</v>
      </c>
      <c r="E321" s="83"/>
      <c r="G321" t="s">
        <v>143</v>
      </c>
    </row>
    <row r="322" spans="1:8" hidden="1" x14ac:dyDescent="0.25">
      <c r="A322" s="89" t="s">
        <v>71</v>
      </c>
      <c r="B322" s="85">
        <f t="shared" si="4"/>
        <v>23</v>
      </c>
      <c r="C322" s="86">
        <v>46550</v>
      </c>
      <c r="D322" s="87" t="s">
        <v>113</v>
      </c>
      <c r="E322" s="88"/>
      <c r="F322" s="84"/>
      <c r="G322" s="84" t="s">
        <v>143</v>
      </c>
      <c r="H322" s="84"/>
    </row>
    <row r="323" spans="1:8" hidden="1" x14ac:dyDescent="0.25">
      <c r="A323" s="89" t="s">
        <v>71</v>
      </c>
      <c r="B323" s="85">
        <f t="shared" si="4"/>
        <v>23</v>
      </c>
      <c r="C323" s="86">
        <v>46551</v>
      </c>
      <c r="D323" s="87" t="s">
        <v>116</v>
      </c>
      <c r="E323" s="88"/>
      <c r="F323" s="84"/>
      <c r="G323" s="84" t="s">
        <v>143</v>
      </c>
      <c r="H323" s="84"/>
    </row>
    <row r="324" spans="1:8" hidden="1" x14ac:dyDescent="0.25">
      <c r="A324" s="81" t="s">
        <v>71</v>
      </c>
      <c r="B324" s="1">
        <f t="shared" si="4"/>
        <v>24</v>
      </c>
      <c r="C324" s="79">
        <v>46552</v>
      </c>
      <c r="D324" s="80">
        <v>46552</v>
      </c>
      <c r="E324" s="83"/>
      <c r="G324" t="s">
        <v>143</v>
      </c>
    </row>
    <row r="325" spans="1:8" hidden="1" x14ac:dyDescent="0.25">
      <c r="A325" s="81" t="s">
        <v>71</v>
      </c>
      <c r="B325" s="1">
        <f t="shared" si="4"/>
        <v>24</v>
      </c>
      <c r="C325" s="79">
        <v>46553</v>
      </c>
      <c r="D325" s="80">
        <v>46553</v>
      </c>
      <c r="E325" s="83"/>
      <c r="G325" t="s">
        <v>143</v>
      </c>
    </row>
    <row r="326" spans="1:8" hidden="1" x14ac:dyDescent="0.25">
      <c r="A326" s="81" t="s">
        <v>71</v>
      </c>
      <c r="B326" s="1">
        <f t="shared" si="4"/>
        <v>24</v>
      </c>
      <c r="C326" s="79">
        <v>46554</v>
      </c>
      <c r="D326" s="80">
        <v>46554</v>
      </c>
      <c r="E326" s="83"/>
      <c r="G326" t="s">
        <v>143</v>
      </c>
    </row>
    <row r="327" spans="1:8" hidden="1" x14ac:dyDescent="0.25">
      <c r="A327" s="81" t="s">
        <v>71</v>
      </c>
      <c r="B327" s="1">
        <f t="shared" ref="B327:B371" si="5">WEEKNUM(C327,21)</f>
        <v>24</v>
      </c>
      <c r="C327" s="79">
        <v>46555</v>
      </c>
      <c r="D327" s="80">
        <v>46555</v>
      </c>
      <c r="E327" s="83"/>
      <c r="G327" t="s">
        <v>143</v>
      </c>
    </row>
    <row r="328" spans="1:8" hidden="1" x14ac:dyDescent="0.25">
      <c r="A328" s="81" t="s">
        <v>71</v>
      </c>
      <c r="B328" s="1">
        <f t="shared" si="5"/>
        <v>24</v>
      </c>
      <c r="C328" s="79">
        <v>46556</v>
      </c>
      <c r="D328" s="80">
        <v>46556</v>
      </c>
      <c r="E328" s="83"/>
      <c r="G328" t="s">
        <v>143</v>
      </c>
    </row>
    <row r="329" spans="1:8" hidden="1" x14ac:dyDescent="0.25">
      <c r="A329" s="89" t="s">
        <v>71</v>
      </c>
      <c r="B329" s="85">
        <f t="shared" si="5"/>
        <v>24</v>
      </c>
      <c r="C329" s="86">
        <v>46557</v>
      </c>
      <c r="D329" s="87" t="s">
        <v>113</v>
      </c>
      <c r="E329" s="88"/>
      <c r="F329" s="84"/>
      <c r="G329" s="84" t="s">
        <v>143</v>
      </c>
      <c r="H329" s="84"/>
    </row>
    <row r="330" spans="1:8" hidden="1" x14ac:dyDescent="0.25">
      <c r="A330" s="89" t="s">
        <v>71</v>
      </c>
      <c r="B330" s="85">
        <f t="shared" si="5"/>
        <v>24</v>
      </c>
      <c r="C330" s="86">
        <v>46558</v>
      </c>
      <c r="D330" s="87" t="s">
        <v>116</v>
      </c>
      <c r="E330" s="88"/>
      <c r="F330" s="84"/>
      <c r="G330" s="84" t="s">
        <v>143</v>
      </c>
      <c r="H330" s="84"/>
    </row>
    <row r="331" spans="1:8" hidden="1" x14ac:dyDescent="0.25">
      <c r="A331" s="81" t="s">
        <v>71</v>
      </c>
      <c r="B331" s="1">
        <f t="shared" si="5"/>
        <v>25</v>
      </c>
      <c r="C331" s="79">
        <v>46559</v>
      </c>
      <c r="D331" s="80">
        <v>46559</v>
      </c>
      <c r="E331" s="83"/>
      <c r="G331" t="s">
        <v>143</v>
      </c>
    </row>
    <row r="332" spans="1:8" hidden="1" x14ac:dyDescent="0.25">
      <c r="A332" s="81" t="s">
        <v>71</v>
      </c>
      <c r="B332" s="1">
        <f t="shared" si="5"/>
        <v>25</v>
      </c>
      <c r="C332" s="79">
        <v>46560</v>
      </c>
      <c r="D332" s="80">
        <v>46560</v>
      </c>
      <c r="E332" s="83"/>
      <c r="G332" t="s">
        <v>143</v>
      </c>
    </row>
    <row r="333" spans="1:8" hidden="1" x14ac:dyDescent="0.25">
      <c r="A333" s="81" t="s">
        <v>71</v>
      </c>
      <c r="B333" s="1">
        <f t="shared" si="5"/>
        <v>25</v>
      </c>
      <c r="C333" s="79">
        <v>46561</v>
      </c>
      <c r="D333" s="80">
        <v>46561</v>
      </c>
      <c r="E333" s="83"/>
      <c r="G333" t="s">
        <v>143</v>
      </c>
    </row>
    <row r="334" spans="1:8" hidden="1" x14ac:dyDescent="0.25">
      <c r="A334" s="81" t="s">
        <v>71</v>
      </c>
      <c r="B334" s="1">
        <f t="shared" si="5"/>
        <v>25</v>
      </c>
      <c r="C334" s="79">
        <v>46562</v>
      </c>
      <c r="D334" s="80">
        <v>46562</v>
      </c>
      <c r="E334" s="83"/>
      <c r="G334" t="s">
        <v>143</v>
      </c>
    </row>
    <row r="335" spans="1:8" hidden="1" x14ac:dyDescent="0.25">
      <c r="A335" s="81" t="s">
        <v>71</v>
      </c>
      <c r="B335" s="1">
        <f t="shared" si="5"/>
        <v>25</v>
      </c>
      <c r="C335" s="79">
        <v>46563</v>
      </c>
      <c r="D335" s="80">
        <v>46563</v>
      </c>
      <c r="E335" s="83"/>
      <c r="G335" t="s">
        <v>143</v>
      </c>
    </row>
    <row r="336" spans="1:8" hidden="1" x14ac:dyDescent="0.25">
      <c r="A336" s="89" t="s">
        <v>71</v>
      </c>
      <c r="B336" s="85">
        <f t="shared" si="5"/>
        <v>25</v>
      </c>
      <c r="C336" s="86">
        <v>46564</v>
      </c>
      <c r="D336" s="87" t="s">
        <v>113</v>
      </c>
      <c r="E336" s="88"/>
      <c r="F336" s="84"/>
      <c r="G336" s="84" t="s">
        <v>143</v>
      </c>
      <c r="H336" s="84"/>
    </row>
    <row r="337" spans="1:8" hidden="1" x14ac:dyDescent="0.25">
      <c r="A337" s="89" t="s">
        <v>71</v>
      </c>
      <c r="B337" s="85">
        <f t="shared" si="5"/>
        <v>25</v>
      </c>
      <c r="C337" s="86">
        <v>46565</v>
      </c>
      <c r="D337" s="87" t="s">
        <v>116</v>
      </c>
      <c r="E337" s="88"/>
      <c r="F337" s="84"/>
      <c r="G337" s="84" t="s">
        <v>143</v>
      </c>
      <c r="H337" s="84"/>
    </row>
    <row r="338" spans="1:8" hidden="1" x14ac:dyDescent="0.25">
      <c r="A338" s="81" t="s">
        <v>71</v>
      </c>
      <c r="B338" s="1">
        <f t="shared" si="5"/>
        <v>26</v>
      </c>
      <c r="C338" s="79">
        <v>46566</v>
      </c>
      <c r="D338" s="80">
        <v>46566</v>
      </c>
      <c r="E338" s="83"/>
      <c r="G338" t="s">
        <v>143</v>
      </c>
    </row>
    <row r="339" spans="1:8" hidden="1" x14ac:dyDescent="0.25">
      <c r="A339" s="81" t="s">
        <v>71</v>
      </c>
      <c r="B339" s="1">
        <f t="shared" si="5"/>
        <v>26</v>
      </c>
      <c r="C339" s="79">
        <v>46567</v>
      </c>
      <c r="D339" s="80">
        <v>46567</v>
      </c>
      <c r="E339" s="83"/>
      <c r="G339" t="s">
        <v>143</v>
      </c>
    </row>
    <row r="340" spans="1:8" hidden="1" x14ac:dyDescent="0.25">
      <c r="A340" s="81" t="s">
        <v>71</v>
      </c>
      <c r="B340" s="1">
        <f t="shared" si="5"/>
        <v>26</v>
      </c>
      <c r="C340" s="79">
        <v>46568</v>
      </c>
      <c r="D340" s="80">
        <v>46568</v>
      </c>
      <c r="E340" s="83"/>
      <c r="G340" t="s">
        <v>143</v>
      </c>
    </row>
    <row r="341" spans="1:8" hidden="1" x14ac:dyDescent="0.25">
      <c r="A341" s="81" t="s">
        <v>71</v>
      </c>
      <c r="B341" s="1">
        <f t="shared" si="5"/>
        <v>26</v>
      </c>
      <c r="C341" s="79">
        <v>46569</v>
      </c>
      <c r="D341" s="80">
        <v>46569</v>
      </c>
      <c r="E341" s="83"/>
      <c r="G341" t="s">
        <v>143</v>
      </c>
    </row>
    <row r="342" spans="1:8" hidden="1" x14ac:dyDescent="0.25">
      <c r="A342" s="81" t="s">
        <v>71</v>
      </c>
      <c r="B342" s="1">
        <f t="shared" si="5"/>
        <v>26</v>
      </c>
      <c r="C342" s="79">
        <v>46570</v>
      </c>
      <c r="D342" s="80">
        <v>46570</v>
      </c>
      <c r="E342" s="83"/>
      <c r="G342" t="s">
        <v>143</v>
      </c>
    </row>
    <row r="343" spans="1:8" hidden="1" x14ac:dyDescent="0.25">
      <c r="A343" s="89" t="s">
        <v>71</v>
      </c>
      <c r="B343" s="85">
        <f t="shared" si="5"/>
        <v>26</v>
      </c>
      <c r="C343" s="86">
        <v>46571</v>
      </c>
      <c r="D343" s="87" t="s">
        <v>113</v>
      </c>
      <c r="E343" s="88"/>
      <c r="F343" s="84"/>
      <c r="G343" s="84" t="s">
        <v>143</v>
      </c>
      <c r="H343" s="84"/>
    </row>
    <row r="344" spans="1:8" hidden="1" x14ac:dyDescent="0.25">
      <c r="A344" s="89" t="s">
        <v>71</v>
      </c>
      <c r="B344" s="85">
        <f t="shared" si="5"/>
        <v>26</v>
      </c>
      <c r="C344" s="86">
        <v>46572</v>
      </c>
      <c r="D344" s="87" t="s">
        <v>116</v>
      </c>
      <c r="E344" s="88"/>
      <c r="F344" s="84"/>
      <c r="G344" s="84" t="s">
        <v>143</v>
      </c>
      <c r="H344" s="84"/>
    </row>
    <row r="345" spans="1:8" hidden="1" x14ac:dyDescent="0.25">
      <c r="A345" s="81" t="s">
        <v>71</v>
      </c>
      <c r="B345" s="1">
        <f t="shared" si="5"/>
        <v>27</v>
      </c>
      <c r="C345" s="79">
        <v>46573</v>
      </c>
      <c r="D345" s="80">
        <v>46573</v>
      </c>
      <c r="E345" s="83"/>
      <c r="G345" t="s">
        <v>143</v>
      </c>
    </row>
    <row r="346" spans="1:8" hidden="1" x14ac:dyDescent="0.25">
      <c r="A346" s="81" t="s">
        <v>71</v>
      </c>
      <c r="B346" s="1">
        <f t="shared" si="5"/>
        <v>27</v>
      </c>
      <c r="C346" s="79">
        <v>46574</v>
      </c>
      <c r="D346" s="80">
        <v>46574</v>
      </c>
      <c r="E346" s="83"/>
      <c r="G346" t="s">
        <v>143</v>
      </c>
    </row>
    <row r="347" spans="1:8" hidden="1" x14ac:dyDescent="0.25">
      <c r="A347" s="81" t="s">
        <v>71</v>
      </c>
      <c r="B347" s="1">
        <f t="shared" si="5"/>
        <v>27</v>
      </c>
      <c r="C347" s="79">
        <v>46575</v>
      </c>
      <c r="D347" s="80">
        <v>46575</v>
      </c>
      <c r="E347" s="83"/>
      <c r="G347" t="s">
        <v>143</v>
      </c>
    </row>
    <row r="348" spans="1:8" hidden="1" x14ac:dyDescent="0.25">
      <c r="A348" s="81" t="s">
        <v>71</v>
      </c>
      <c r="B348" s="1">
        <f t="shared" si="5"/>
        <v>27</v>
      </c>
      <c r="C348" s="79">
        <v>46576</v>
      </c>
      <c r="D348" s="80">
        <v>46576</v>
      </c>
      <c r="E348" s="83"/>
      <c r="G348" t="s">
        <v>143</v>
      </c>
    </row>
    <row r="349" spans="1:8" hidden="1" x14ac:dyDescent="0.25">
      <c r="A349" s="81" t="s">
        <v>71</v>
      </c>
      <c r="B349" s="1">
        <f t="shared" si="5"/>
        <v>27</v>
      </c>
      <c r="C349" s="79">
        <v>46577</v>
      </c>
      <c r="D349" s="80">
        <v>46577</v>
      </c>
      <c r="E349" s="83"/>
      <c r="G349" t="s">
        <v>143</v>
      </c>
    </row>
    <row r="350" spans="1:8" hidden="1" x14ac:dyDescent="0.25">
      <c r="A350" s="89" t="s">
        <v>71</v>
      </c>
      <c r="B350" s="85">
        <f t="shared" si="5"/>
        <v>27</v>
      </c>
      <c r="C350" s="86">
        <v>46578</v>
      </c>
      <c r="D350" s="87" t="s">
        <v>113</v>
      </c>
      <c r="E350" s="88"/>
      <c r="F350" s="84"/>
      <c r="G350" s="84" t="s">
        <v>143</v>
      </c>
      <c r="H350" s="84"/>
    </row>
    <row r="351" spans="1:8" hidden="1" x14ac:dyDescent="0.25">
      <c r="A351" s="89" t="s">
        <v>71</v>
      </c>
      <c r="B351" s="85">
        <f t="shared" si="5"/>
        <v>27</v>
      </c>
      <c r="C351" s="86">
        <v>46579</v>
      </c>
      <c r="D351" s="87" t="s">
        <v>116</v>
      </c>
      <c r="E351" s="88"/>
      <c r="F351" s="84"/>
      <c r="G351" s="84" t="s">
        <v>143</v>
      </c>
      <c r="H351" s="84"/>
    </row>
    <row r="352" spans="1:8" hidden="1" x14ac:dyDescent="0.25">
      <c r="A352" s="81" t="s">
        <v>71</v>
      </c>
      <c r="B352" s="1">
        <f t="shared" si="5"/>
        <v>28</v>
      </c>
      <c r="C352" s="79">
        <v>46580</v>
      </c>
      <c r="D352" s="80">
        <v>46580</v>
      </c>
      <c r="E352" s="83"/>
      <c r="G352" t="s">
        <v>143</v>
      </c>
    </row>
    <row r="353" spans="1:8" hidden="1" x14ac:dyDescent="0.25">
      <c r="A353" s="81" t="s">
        <v>71</v>
      </c>
      <c r="B353" s="1">
        <f t="shared" si="5"/>
        <v>28</v>
      </c>
      <c r="C353" s="79">
        <v>46581</v>
      </c>
      <c r="D353" s="80">
        <v>46581</v>
      </c>
      <c r="E353" s="83"/>
      <c r="G353" t="s">
        <v>143</v>
      </c>
    </row>
    <row r="354" spans="1:8" hidden="1" x14ac:dyDescent="0.25">
      <c r="A354" s="81" t="s">
        <v>71</v>
      </c>
      <c r="B354" s="1">
        <f t="shared" si="5"/>
        <v>28</v>
      </c>
      <c r="C354" s="79">
        <v>46582</v>
      </c>
      <c r="D354" s="80">
        <v>46582</v>
      </c>
      <c r="E354" s="83"/>
      <c r="G354" t="s">
        <v>143</v>
      </c>
    </row>
    <row r="355" spans="1:8" hidden="1" x14ac:dyDescent="0.25">
      <c r="A355" s="81" t="s">
        <v>71</v>
      </c>
      <c r="B355" s="1">
        <f t="shared" si="5"/>
        <v>28</v>
      </c>
      <c r="C355" s="79">
        <v>46583</v>
      </c>
      <c r="D355" s="80">
        <v>46583</v>
      </c>
      <c r="E355" s="83"/>
      <c r="G355" t="s">
        <v>143</v>
      </c>
    </row>
    <row r="356" spans="1:8" hidden="1" x14ac:dyDescent="0.25">
      <c r="A356" s="81" t="s">
        <v>71</v>
      </c>
      <c r="B356" s="1">
        <f t="shared" si="5"/>
        <v>28</v>
      </c>
      <c r="C356" s="79">
        <v>46584</v>
      </c>
      <c r="D356" s="80">
        <v>46584</v>
      </c>
      <c r="E356" s="83"/>
      <c r="G356" t="s">
        <v>143</v>
      </c>
    </row>
    <row r="357" spans="1:8" hidden="1" x14ac:dyDescent="0.25">
      <c r="A357" s="89" t="s">
        <v>71</v>
      </c>
      <c r="B357" s="85">
        <f t="shared" si="5"/>
        <v>28</v>
      </c>
      <c r="C357" s="86">
        <v>46585</v>
      </c>
      <c r="D357" s="87" t="s">
        <v>113</v>
      </c>
      <c r="E357" s="88"/>
      <c r="F357" s="84"/>
      <c r="G357" s="84" t="s">
        <v>143</v>
      </c>
      <c r="H357" s="84"/>
    </row>
    <row r="358" spans="1:8" hidden="1" x14ac:dyDescent="0.25">
      <c r="A358" s="89" t="s">
        <v>71</v>
      </c>
      <c r="B358" s="85">
        <f t="shared" si="5"/>
        <v>28</v>
      </c>
      <c r="C358" s="86">
        <v>46586</v>
      </c>
      <c r="D358" s="87" t="s">
        <v>116</v>
      </c>
      <c r="E358" s="88"/>
      <c r="F358" s="84"/>
      <c r="G358" s="84" t="s">
        <v>143</v>
      </c>
      <c r="H358" s="84"/>
    </row>
    <row r="359" spans="1:8" hidden="1" x14ac:dyDescent="0.25">
      <c r="A359" s="81" t="s">
        <v>71</v>
      </c>
      <c r="B359" s="1">
        <f t="shared" si="5"/>
        <v>29</v>
      </c>
      <c r="C359" s="79">
        <v>46587</v>
      </c>
      <c r="D359" s="80">
        <v>46587</v>
      </c>
      <c r="E359" s="83"/>
      <c r="G359" t="s">
        <v>143</v>
      </c>
    </row>
    <row r="360" spans="1:8" hidden="1" x14ac:dyDescent="0.25">
      <c r="A360" s="81" t="s">
        <v>71</v>
      </c>
      <c r="B360" s="1">
        <f t="shared" si="5"/>
        <v>29</v>
      </c>
      <c r="C360" s="79">
        <v>46588</v>
      </c>
      <c r="D360" s="80">
        <v>46588</v>
      </c>
      <c r="E360" s="83"/>
      <c r="G360" t="s">
        <v>143</v>
      </c>
    </row>
    <row r="361" spans="1:8" hidden="1" x14ac:dyDescent="0.25">
      <c r="A361" s="81" t="s">
        <v>71</v>
      </c>
      <c r="B361" s="1">
        <f t="shared" si="5"/>
        <v>29</v>
      </c>
      <c r="C361" s="79">
        <v>46589</v>
      </c>
      <c r="D361" s="80">
        <v>46589</v>
      </c>
      <c r="E361" s="83"/>
      <c r="G361" t="s">
        <v>143</v>
      </c>
    </row>
    <row r="362" spans="1:8" hidden="1" x14ac:dyDescent="0.25">
      <c r="A362" s="81" t="s">
        <v>71</v>
      </c>
      <c r="B362" s="1">
        <f t="shared" si="5"/>
        <v>29</v>
      </c>
      <c r="C362" s="79">
        <v>46590</v>
      </c>
      <c r="D362" s="80">
        <v>46590</v>
      </c>
      <c r="E362" s="83"/>
      <c r="G362" t="s">
        <v>143</v>
      </c>
    </row>
    <row r="363" spans="1:8" hidden="1" x14ac:dyDescent="0.25">
      <c r="A363" s="81" t="s">
        <v>71</v>
      </c>
      <c r="B363" s="1">
        <f t="shared" si="5"/>
        <v>29</v>
      </c>
      <c r="C363" s="79">
        <v>46591</v>
      </c>
      <c r="D363" s="80">
        <v>46591</v>
      </c>
      <c r="E363" s="83"/>
      <c r="G363" t="s">
        <v>143</v>
      </c>
    </row>
    <row r="364" spans="1:8" hidden="1" x14ac:dyDescent="0.25">
      <c r="A364" s="89" t="s">
        <v>71</v>
      </c>
      <c r="B364" s="85">
        <f t="shared" si="5"/>
        <v>29</v>
      </c>
      <c r="C364" s="86">
        <v>46592</v>
      </c>
      <c r="D364" s="87" t="s">
        <v>113</v>
      </c>
      <c r="E364" s="88"/>
      <c r="F364" s="84"/>
      <c r="G364" s="84" t="s">
        <v>143</v>
      </c>
      <c r="H364" s="84"/>
    </row>
    <row r="365" spans="1:8" hidden="1" x14ac:dyDescent="0.25">
      <c r="A365" s="89" t="s">
        <v>71</v>
      </c>
      <c r="B365" s="85">
        <f t="shared" si="5"/>
        <v>29</v>
      </c>
      <c r="C365" s="86">
        <v>46593</v>
      </c>
      <c r="D365" s="87" t="s">
        <v>116</v>
      </c>
      <c r="E365" s="88"/>
      <c r="F365" s="84"/>
      <c r="G365" s="84" t="s">
        <v>143</v>
      </c>
      <c r="H365" s="84"/>
    </row>
    <row r="366" spans="1:8" hidden="1" x14ac:dyDescent="0.25">
      <c r="A366" s="81" t="s">
        <v>71</v>
      </c>
      <c r="B366" s="1">
        <f t="shared" si="5"/>
        <v>30</v>
      </c>
      <c r="C366" s="79">
        <v>46594</v>
      </c>
      <c r="D366" s="80">
        <v>46594</v>
      </c>
      <c r="E366" s="83"/>
      <c r="G366" t="s">
        <v>143</v>
      </c>
    </row>
    <row r="367" spans="1:8" hidden="1" x14ac:dyDescent="0.25">
      <c r="A367" s="81" t="s">
        <v>71</v>
      </c>
      <c r="B367" s="1">
        <f t="shared" si="5"/>
        <v>30</v>
      </c>
      <c r="C367" s="79">
        <v>46595</v>
      </c>
      <c r="D367" s="80">
        <v>46595</v>
      </c>
      <c r="E367" s="83"/>
      <c r="G367" t="s">
        <v>143</v>
      </c>
    </row>
    <row r="368" spans="1:8" hidden="1" x14ac:dyDescent="0.25">
      <c r="A368" s="81" t="s">
        <v>71</v>
      </c>
      <c r="B368" s="1">
        <f t="shared" si="5"/>
        <v>30</v>
      </c>
      <c r="C368" s="79">
        <v>46596</v>
      </c>
      <c r="D368" s="80">
        <v>46596</v>
      </c>
      <c r="E368" s="83"/>
      <c r="G368" t="s">
        <v>143</v>
      </c>
    </row>
    <row r="369" spans="1:8" hidden="1" x14ac:dyDescent="0.25">
      <c r="A369" s="81" t="s">
        <v>71</v>
      </c>
      <c r="B369" s="1">
        <f t="shared" si="5"/>
        <v>30</v>
      </c>
      <c r="C369" s="79">
        <v>46597</v>
      </c>
      <c r="D369" s="80">
        <v>46597</v>
      </c>
      <c r="E369" s="83"/>
      <c r="G369" t="s">
        <v>143</v>
      </c>
    </row>
    <row r="370" spans="1:8" hidden="1" x14ac:dyDescent="0.25">
      <c r="A370" s="81" t="s">
        <v>71</v>
      </c>
      <c r="B370" s="1">
        <f t="shared" si="5"/>
        <v>30</v>
      </c>
      <c r="C370" s="79">
        <v>46598</v>
      </c>
      <c r="D370" s="80">
        <v>46598</v>
      </c>
      <c r="E370" s="83"/>
      <c r="G370" t="s">
        <v>143</v>
      </c>
    </row>
    <row r="371" spans="1:8" hidden="1" x14ac:dyDescent="0.25">
      <c r="A371" s="89" t="s">
        <v>71</v>
      </c>
      <c r="B371" s="85">
        <f t="shared" si="5"/>
        <v>30</v>
      </c>
      <c r="C371" s="86">
        <v>46599</v>
      </c>
      <c r="D371" s="87" t="s">
        <v>113</v>
      </c>
      <c r="E371" s="88"/>
      <c r="F371" s="84"/>
      <c r="G371" s="84" t="s">
        <v>143</v>
      </c>
      <c r="H371" s="84"/>
    </row>
    <row r="372" spans="1:8" x14ac:dyDescent="0.25">
      <c r="A372" s="81"/>
      <c r="B372" s="1"/>
      <c r="C372" s="79"/>
      <c r="D372" s="80"/>
      <c r="E372" s="83"/>
    </row>
    <row r="373" spans="1:8" x14ac:dyDescent="0.25">
      <c r="A373" s="81"/>
      <c r="B373" s="1"/>
      <c r="C373" s="79"/>
      <c r="D373" s="80"/>
      <c r="E373" s="80"/>
    </row>
    <row r="374" spans="1:8" x14ac:dyDescent="0.25">
      <c r="A374" s="81"/>
      <c r="B374" s="1"/>
      <c r="C374" s="79"/>
      <c r="D374" s="80"/>
      <c r="E374" s="80"/>
    </row>
    <row r="375" spans="1:8" x14ac:dyDescent="0.25">
      <c r="A375" s="81"/>
      <c r="B375" s="1"/>
      <c r="C375" s="79"/>
      <c r="D375" s="80"/>
      <c r="E375" s="80"/>
    </row>
    <row r="376" spans="1:8" x14ac:dyDescent="0.25">
      <c r="A376" s="81"/>
      <c r="B376" s="1"/>
      <c r="C376" s="79"/>
      <c r="D376" s="80"/>
      <c r="E376" s="80"/>
    </row>
    <row r="377" spans="1:8" x14ac:dyDescent="0.25">
      <c r="A377" s="81"/>
      <c r="B377" s="1"/>
      <c r="C377" s="79"/>
      <c r="D377" s="80"/>
      <c r="E377" s="80"/>
    </row>
    <row r="378" spans="1:8" x14ac:dyDescent="0.25">
      <c r="A378" s="81"/>
      <c r="B378" s="1"/>
      <c r="C378" s="79"/>
      <c r="D378" s="80"/>
      <c r="E378" s="80"/>
    </row>
    <row r="379" spans="1:8" x14ac:dyDescent="0.25">
      <c r="A379" s="81"/>
      <c r="B379" s="1"/>
      <c r="C379" s="79"/>
      <c r="D379" s="80"/>
      <c r="E379" s="80"/>
    </row>
    <row r="380" spans="1:8" x14ac:dyDescent="0.25">
      <c r="A380" s="81"/>
      <c r="B380" s="1"/>
      <c r="C380" s="79"/>
      <c r="D380" s="80"/>
      <c r="E380" s="80"/>
    </row>
    <row r="381" spans="1:8" x14ac:dyDescent="0.25">
      <c r="A381" s="81"/>
      <c r="B381" s="1"/>
      <c r="C381" s="79"/>
      <c r="D381" s="80"/>
      <c r="E381" s="80"/>
    </row>
    <row r="382" spans="1:8" x14ac:dyDescent="0.25">
      <c r="A382" s="81"/>
      <c r="B382" s="1"/>
      <c r="C382" s="79"/>
      <c r="D382" s="80"/>
      <c r="E382" s="80"/>
    </row>
    <row r="383" spans="1:8" x14ac:dyDescent="0.25">
      <c r="A383" s="81"/>
      <c r="B383" s="1"/>
      <c r="C383" s="79"/>
      <c r="D383" s="80"/>
      <c r="E383" s="80"/>
    </row>
    <row r="387" spans="4:6" x14ac:dyDescent="0.25">
      <c r="D387" s="79"/>
      <c r="E387" s="79"/>
      <c r="F387" s="80"/>
    </row>
    <row r="388" spans="4:6" x14ac:dyDescent="0.25">
      <c r="D388" s="79"/>
      <c r="E388" s="79"/>
      <c r="F388" s="80"/>
    </row>
    <row r="389" spans="4:6" x14ac:dyDescent="0.25">
      <c r="D389" s="79"/>
      <c r="E389" s="79"/>
      <c r="F389" s="80"/>
    </row>
    <row r="390" spans="4:6" x14ac:dyDescent="0.25">
      <c r="D390" s="79"/>
      <c r="E390" s="79"/>
      <c r="F390" s="80"/>
    </row>
    <row r="391" spans="4:6" x14ac:dyDescent="0.25">
      <c r="D391" s="79"/>
      <c r="E391" s="79"/>
      <c r="F391" s="80"/>
    </row>
    <row r="392" spans="4:6" x14ac:dyDescent="0.25">
      <c r="D392" s="79"/>
      <c r="E392" s="79"/>
      <c r="F392" s="80"/>
    </row>
    <row r="393" spans="4:6" x14ac:dyDescent="0.25">
      <c r="D393" s="79"/>
      <c r="E393" s="79"/>
      <c r="F393" s="80"/>
    </row>
    <row r="394" spans="4:6" x14ac:dyDescent="0.25">
      <c r="D394" s="79"/>
      <c r="E394" s="79"/>
      <c r="F394" s="80"/>
    </row>
    <row r="395" spans="4:6" x14ac:dyDescent="0.25">
      <c r="D395" s="79"/>
      <c r="E395" s="79"/>
      <c r="F395" s="80"/>
    </row>
    <row r="396" spans="4:6" x14ac:dyDescent="0.25">
      <c r="D396" s="79"/>
      <c r="E396" s="79"/>
      <c r="F396" s="80"/>
    </row>
    <row r="397" spans="4:6" x14ac:dyDescent="0.25">
      <c r="D397" s="79"/>
      <c r="E397" s="79"/>
      <c r="F397" s="80"/>
    </row>
    <row r="398" spans="4:6" x14ac:dyDescent="0.25">
      <c r="D398" s="79"/>
      <c r="E398" s="79"/>
      <c r="F398" s="80"/>
    </row>
    <row r="399" spans="4:6" x14ac:dyDescent="0.25">
      <c r="D399" s="79"/>
      <c r="E399" s="79"/>
      <c r="F399" s="80"/>
    </row>
    <row r="400" spans="4:6" x14ac:dyDescent="0.25">
      <c r="D400" s="79"/>
      <c r="E400" s="79"/>
      <c r="F400" s="80"/>
    </row>
    <row r="401" spans="4:6" x14ac:dyDescent="0.25">
      <c r="D401" s="79"/>
      <c r="E401" s="79"/>
      <c r="F401" s="80"/>
    </row>
    <row r="402" spans="4:6" x14ac:dyDescent="0.25">
      <c r="D402" s="79"/>
      <c r="E402" s="79"/>
      <c r="F402" s="80"/>
    </row>
    <row r="403" spans="4:6" x14ac:dyDescent="0.25">
      <c r="D403" s="79"/>
      <c r="E403" s="79"/>
      <c r="F403" s="80"/>
    </row>
    <row r="404" spans="4:6" x14ac:dyDescent="0.25">
      <c r="D404" s="79"/>
      <c r="E404" s="79"/>
      <c r="F404" s="80"/>
    </row>
    <row r="405" spans="4:6" x14ac:dyDescent="0.25">
      <c r="D405" s="79"/>
      <c r="E405" s="79"/>
      <c r="F405" s="80"/>
    </row>
    <row r="406" spans="4:6" x14ac:dyDescent="0.25">
      <c r="D406" s="79"/>
      <c r="E406" s="79"/>
      <c r="F406" s="80"/>
    </row>
    <row r="407" spans="4:6" x14ac:dyDescent="0.25">
      <c r="D407" s="79"/>
      <c r="E407" s="79"/>
      <c r="F407" s="80"/>
    </row>
    <row r="408" spans="4:6" x14ac:dyDescent="0.25">
      <c r="D408" s="79"/>
      <c r="E408" s="79"/>
      <c r="F408" s="80"/>
    </row>
    <row r="409" spans="4:6" x14ac:dyDescent="0.25">
      <c r="D409" s="79"/>
      <c r="E409" s="79"/>
      <c r="F409" s="80"/>
    </row>
    <row r="410" spans="4:6" x14ac:dyDescent="0.25">
      <c r="D410" s="79"/>
      <c r="E410" s="79"/>
      <c r="F410" s="80"/>
    </row>
    <row r="411" spans="4:6" x14ac:dyDescent="0.25">
      <c r="D411" s="79"/>
      <c r="E411" s="79"/>
      <c r="F411" s="80"/>
    </row>
    <row r="412" spans="4:6" x14ac:dyDescent="0.25">
      <c r="D412" s="79"/>
      <c r="E412" s="79"/>
      <c r="F412" s="80"/>
    </row>
    <row r="413" spans="4:6" x14ac:dyDescent="0.25">
      <c r="D413" s="79"/>
      <c r="E413" s="79"/>
      <c r="F413" s="80"/>
    </row>
    <row r="414" spans="4:6" x14ac:dyDescent="0.25">
      <c r="D414" s="79"/>
      <c r="E414" s="79"/>
      <c r="F414" s="80"/>
    </row>
    <row r="415" spans="4:6" x14ac:dyDescent="0.25">
      <c r="D415" s="79"/>
      <c r="E415" s="79"/>
      <c r="F415" s="80"/>
    </row>
    <row r="416" spans="4:6" x14ac:dyDescent="0.25">
      <c r="D416" s="79"/>
      <c r="E416" s="79"/>
      <c r="F416" s="80"/>
    </row>
    <row r="417" spans="4:6" x14ac:dyDescent="0.25">
      <c r="D417" s="79"/>
      <c r="E417" s="79"/>
      <c r="F417" s="80"/>
    </row>
    <row r="418" spans="4:6" x14ac:dyDescent="0.25">
      <c r="D418" s="79"/>
      <c r="E418" s="79"/>
      <c r="F418" s="80"/>
    </row>
    <row r="419" spans="4:6" x14ac:dyDescent="0.25">
      <c r="D419" s="79"/>
      <c r="E419" s="79"/>
      <c r="F419" s="80"/>
    </row>
    <row r="420" spans="4:6" x14ac:dyDescent="0.25">
      <c r="D420" s="79"/>
      <c r="E420" s="79"/>
      <c r="F420" s="80"/>
    </row>
    <row r="421" spans="4:6" x14ac:dyDescent="0.25">
      <c r="D421" s="79"/>
      <c r="E421" s="79"/>
      <c r="F421" s="80"/>
    </row>
    <row r="422" spans="4:6" x14ac:dyDescent="0.25">
      <c r="D422" s="79"/>
      <c r="E422" s="79"/>
      <c r="F422" s="80"/>
    </row>
    <row r="423" spans="4:6" x14ac:dyDescent="0.25">
      <c r="D423" s="79"/>
      <c r="E423" s="79"/>
      <c r="F423" s="80"/>
    </row>
    <row r="424" spans="4:6" x14ac:dyDescent="0.25">
      <c r="D424" s="79"/>
      <c r="E424" s="79"/>
      <c r="F424" s="80"/>
    </row>
    <row r="425" spans="4:6" x14ac:dyDescent="0.25">
      <c r="D425" s="79"/>
      <c r="E425" s="79"/>
      <c r="F425" s="80"/>
    </row>
    <row r="426" spans="4:6" x14ac:dyDescent="0.25">
      <c r="D426" s="79"/>
      <c r="E426" s="79"/>
      <c r="F426" s="80"/>
    </row>
    <row r="427" spans="4:6" x14ac:dyDescent="0.25">
      <c r="D427" s="79"/>
      <c r="E427" s="79"/>
      <c r="F427" s="80"/>
    </row>
    <row r="428" spans="4:6" x14ac:dyDescent="0.25">
      <c r="D428" s="79"/>
      <c r="E428" s="79"/>
      <c r="F428" s="80"/>
    </row>
    <row r="429" spans="4:6" x14ac:dyDescent="0.25">
      <c r="D429" s="79"/>
      <c r="E429" s="79"/>
      <c r="F429" s="80"/>
    </row>
    <row r="430" spans="4:6" x14ac:dyDescent="0.25">
      <c r="D430" s="79"/>
      <c r="E430" s="79"/>
      <c r="F430" s="80"/>
    </row>
    <row r="431" spans="4:6" x14ac:dyDescent="0.25">
      <c r="D431" s="79"/>
      <c r="E431" s="79"/>
      <c r="F431" s="80"/>
    </row>
    <row r="432" spans="4:6" x14ac:dyDescent="0.25">
      <c r="D432" s="79"/>
      <c r="E432" s="79"/>
      <c r="F432" s="80"/>
    </row>
    <row r="433" spans="4:6" x14ac:dyDescent="0.25">
      <c r="D433" s="79"/>
      <c r="E433" s="79"/>
      <c r="F433" s="80"/>
    </row>
    <row r="434" spans="4:6" x14ac:dyDescent="0.25">
      <c r="D434" s="79"/>
      <c r="E434" s="79"/>
      <c r="F434" s="80"/>
    </row>
    <row r="435" spans="4:6" x14ac:dyDescent="0.25">
      <c r="D435" s="79"/>
      <c r="E435" s="79"/>
      <c r="F435" s="80"/>
    </row>
    <row r="436" spans="4:6" x14ac:dyDescent="0.25">
      <c r="D436" s="79"/>
      <c r="E436" s="79"/>
      <c r="F436" s="80"/>
    </row>
    <row r="437" spans="4:6" x14ac:dyDescent="0.25">
      <c r="D437" s="79"/>
      <c r="E437" s="79"/>
      <c r="F437" s="80"/>
    </row>
    <row r="438" spans="4:6" x14ac:dyDescent="0.25">
      <c r="D438" s="79"/>
      <c r="E438" s="79"/>
      <c r="F438" s="80"/>
    </row>
    <row r="439" spans="4:6" x14ac:dyDescent="0.25">
      <c r="D439" s="79"/>
      <c r="E439" s="79"/>
      <c r="F439" s="80"/>
    </row>
    <row r="440" spans="4:6" x14ac:dyDescent="0.25">
      <c r="D440" s="79"/>
      <c r="E440" s="79"/>
      <c r="F440" s="80"/>
    </row>
    <row r="441" spans="4:6" x14ac:dyDescent="0.25">
      <c r="D441" s="79"/>
      <c r="E441" s="79"/>
      <c r="F441" s="80"/>
    </row>
    <row r="442" spans="4:6" x14ac:dyDescent="0.25">
      <c r="D442" s="79"/>
      <c r="E442" s="79"/>
      <c r="F442" s="80"/>
    </row>
    <row r="443" spans="4:6" x14ac:dyDescent="0.25">
      <c r="D443" s="79"/>
      <c r="E443" s="79"/>
      <c r="F443" s="80"/>
    </row>
    <row r="444" spans="4:6" x14ac:dyDescent="0.25">
      <c r="D444" s="79"/>
      <c r="E444" s="79"/>
      <c r="F444" s="80"/>
    </row>
    <row r="445" spans="4:6" x14ac:dyDescent="0.25">
      <c r="D445" s="79"/>
      <c r="E445" s="79"/>
      <c r="F445" s="80"/>
    </row>
    <row r="446" spans="4:6" x14ac:dyDescent="0.25">
      <c r="D446" s="79"/>
      <c r="E446" s="79"/>
      <c r="F446" s="80"/>
    </row>
  </sheetData>
  <mergeCells count="4">
    <mergeCell ref="A1:C1"/>
    <mergeCell ref="A2:G2"/>
    <mergeCell ref="A3:F3"/>
    <mergeCell ref="A4:C4"/>
  </mergeCells>
  <conditionalFormatting sqref="E7:E371">
    <cfRule type="cellIs" dxfId="7" priority="1" operator="equal">
      <formula>$D$8</formula>
    </cfRule>
    <cfRule type="cellIs" dxfId="6" priority="2" operator="equal">
      <formula>"söndag"</formula>
    </cfRule>
  </conditionalFormatting>
  <conditionalFormatting sqref="E309">
    <cfRule type="cellIs" dxfId="5" priority="4" operator="equal">
      <formula>"söndag"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zoomScale="175" zoomScaleNormal="175" workbookViewId="0">
      <selection activeCell="A3" sqref="A3:B9"/>
    </sheetView>
  </sheetViews>
  <sheetFormatPr defaultRowHeight="15" x14ac:dyDescent="0.25"/>
  <cols>
    <col min="1" max="1" width="15.42578125" bestFit="1" customWidth="1"/>
    <col min="2" max="2" width="18.7109375" bestFit="1" customWidth="1"/>
    <col min="3" max="3" width="7.85546875" customWidth="1"/>
    <col min="4" max="4" width="11.140625" bestFit="1" customWidth="1"/>
    <col min="5" max="5" width="6.140625" bestFit="1" customWidth="1"/>
    <col min="6" max="6" width="12.28515625" bestFit="1" customWidth="1"/>
  </cols>
  <sheetData>
    <row r="1" spans="1:2" x14ac:dyDescent="0.25">
      <c r="A1" s="82" t="s">
        <v>110</v>
      </c>
      <c r="B1" t="s">
        <v>122</v>
      </c>
    </row>
    <row r="3" spans="1:2" x14ac:dyDescent="0.25">
      <c r="A3" s="82" t="s">
        <v>144</v>
      </c>
      <c r="B3" t="s">
        <v>145</v>
      </c>
    </row>
    <row r="4" spans="1:2" x14ac:dyDescent="0.25">
      <c r="A4" s="3">
        <v>1</v>
      </c>
      <c r="B4">
        <v>38</v>
      </c>
    </row>
    <row r="5" spans="1:2" x14ac:dyDescent="0.25">
      <c r="A5" s="3">
        <v>2</v>
      </c>
      <c r="B5">
        <v>37</v>
      </c>
    </row>
    <row r="6" spans="1:2" x14ac:dyDescent="0.25">
      <c r="A6" s="3">
        <v>3</v>
      </c>
      <c r="B6">
        <v>37</v>
      </c>
    </row>
    <row r="7" spans="1:2" x14ac:dyDescent="0.25">
      <c r="A7" s="3">
        <v>4</v>
      </c>
      <c r="B7">
        <v>37</v>
      </c>
    </row>
    <row r="8" spans="1:2" x14ac:dyDescent="0.25">
      <c r="A8" s="3">
        <v>5</v>
      </c>
      <c r="B8">
        <v>38</v>
      </c>
    </row>
    <row r="9" spans="1:2" x14ac:dyDescent="0.25">
      <c r="A9" s="3" t="s">
        <v>146</v>
      </c>
      <c r="B9">
        <v>187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workbookViewId="0">
      <selection activeCell="A3" sqref="A3:B10"/>
    </sheetView>
  </sheetViews>
  <sheetFormatPr defaultRowHeight="15" x14ac:dyDescent="0.25"/>
  <cols>
    <col min="1" max="1" width="12.28515625" bestFit="1" customWidth="1"/>
    <col min="2" max="2" width="15.5703125" bestFit="1" customWidth="1"/>
    <col min="3" max="3" width="14.42578125" bestFit="1" customWidth="1"/>
  </cols>
  <sheetData>
    <row r="1" spans="1:2" x14ac:dyDescent="0.25">
      <c r="A1" s="82" t="s">
        <v>111</v>
      </c>
      <c r="B1" t="s">
        <v>147</v>
      </c>
    </row>
    <row r="3" spans="1:2" x14ac:dyDescent="0.25">
      <c r="A3" s="82" t="s">
        <v>108</v>
      </c>
      <c r="B3" t="s">
        <v>148</v>
      </c>
    </row>
    <row r="4" spans="1:2" x14ac:dyDescent="0.25">
      <c r="A4">
        <v>1</v>
      </c>
      <c r="B4">
        <v>6</v>
      </c>
    </row>
    <row r="5" spans="1:2" x14ac:dyDescent="0.25">
      <c r="A5">
        <v>2</v>
      </c>
      <c r="B5">
        <v>2</v>
      </c>
    </row>
    <row r="6" spans="1:2" x14ac:dyDescent="0.25">
      <c r="A6">
        <v>3</v>
      </c>
      <c r="B6">
        <v>18</v>
      </c>
    </row>
    <row r="7" spans="1:2" x14ac:dyDescent="0.25">
      <c r="A7">
        <v>4</v>
      </c>
      <c r="B7">
        <v>5</v>
      </c>
    </row>
    <row r="8" spans="1:2" x14ac:dyDescent="0.25">
      <c r="A8">
        <v>5</v>
      </c>
      <c r="B8">
        <v>1</v>
      </c>
    </row>
    <row r="9" spans="1:2" x14ac:dyDescent="0.25">
      <c r="A9" t="s">
        <v>71</v>
      </c>
      <c r="B9">
        <v>52</v>
      </c>
    </row>
    <row r="10" spans="1:2" x14ac:dyDescent="0.25">
      <c r="A10" t="s">
        <v>146</v>
      </c>
      <c r="B10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9"/>
  <sheetViews>
    <sheetView zoomScale="145" zoomScaleNormal="145" workbookViewId="0">
      <selection activeCell="G4" sqref="G4:G8"/>
    </sheetView>
  </sheetViews>
  <sheetFormatPr defaultRowHeight="15" x14ac:dyDescent="0.25"/>
  <cols>
    <col min="2" max="2" width="10.7109375" bestFit="1" customWidth="1"/>
    <col min="3" max="3" width="9.28515625" bestFit="1" customWidth="1"/>
    <col min="6" max="6" width="11.140625" customWidth="1"/>
    <col min="7" max="7" width="9.7109375" customWidth="1"/>
    <col min="8" max="8" width="14.85546875" customWidth="1"/>
  </cols>
  <sheetData>
    <row r="1" spans="1:8" x14ac:dyDescent="0.25">
      <c r="A1" t="s">
        <v>149</v>
      </c>
    </row>
    <row r="2" spans="1:8" x14ac:dyDescent="0.25">
      <c r="A2" s="1" t="s">
        <v>16</v>
      </c>
      <c r="B2" t="s">
        <v>12</v>
      </c>
      <c r="C2" t="s">
        <v>150</v>
      </c>
    </row>
    <row r="3" spans="1:8" x14ac:dyDescent="0.25">
      <c r="A3" s="1">
        <f>WEEKNUM(B3,2)</f>
        <v>31</v>
      </c>
      <c r="B3" s="79">
        <v>46235</v>
      </c>
      <c r="C3" s="80">
        <v>46235</v>
      </c>
      <c r="F3" t="s">
        <v>108</v>
      </c>
      <c r="G3" t="s">
        <v>151</v>
      </c>
      <c r="H3" t="s">
        <v>12</v>
      </c>
    </row>
    <row r="4" spans="1:8" x14ac:dyDescent="0.25">
      <c r="A4" s="1">
        <f>WEEKNUM(B4,2)</f>
        <v>31</v>
      </c>
      <c r="B4" s="79">
        <v>46236</v>
      </c>
      <c r="C4" s="80">
        <v>46236</v>
      </c>
      <c r="F4">
        <v>1</v>
      </c>
      <c r="G4" s="1">
        <v>38</v>
      </c>
      <c r="H4" t="s">
        <v>152</v>
      </c>
    </row>
    <row r="5" spans="1:8" x14ac:dyDescent="0.25">
      <c r="A5" s="1">
        <f>WEEKNUM(B5,2)</f>
        <v>32</v>
      </c>
      <c r="B5" s="79">
        <v>46237</v>
      </c>
      <c r="C5" s="80">
        <v>46237</v>
      </c>
      <c r="F5">
        <v>2</v>
      </c>
      <c r="G5" s="1">
        <v>37</v>
      </c>
      <c r="H5" t="s">
        <v>153</v>
      </c>
    </row>
    <row r="6" spans="1:8" x14ac:dyDescent="0.25">
      <c r="A6" s="1">
        <f t="shared" ref="A6:A69" si="0">WEEKNUM(B6,2)</f>
        <v>32</v>
      </c>
      <c r="B6" s="79">
        <v>46238</v>
      </c>
      <c r="C6" s="80">
        <v>46238</v>
      </c>
      <c r="F6">
        <v>3</v>
      </c>
      <c r="G6" s="1">
        <v>37</v>
      </c>
      <c r="H6" t="s">
        <v>154</v>
      </c>
    </row>
    <row r="7" spans="1:8" x14ac:dyDescent="0.25">
      <c r="A7" s="1">
        <f t="shared" si="0"/>
        <v>32</v>
      </c>
      <c r="B7" s="79">
        <v>46239</v>
      </c>
      <c r="C7" s="80">
        <v>46239</v>
      </c>
      <c r="F7">
        <v>4</v>
      </c>
      <c r="G7" s="1">
        <v>37</v>
      </c>
      <c r="H7" t="s">
        <v>155</v>
      </c>
    </row>
    <row r="8" spans="1:8" x14ac:dyDescent="0.25">
      <c r="A8" s="1">
        <f t="shared" si="0"/>
        <v>32</v>
      </c>
      <c r="B8" s="79">
        <v>46240</v>
      </c>
      <c r="C8" s="80">
        <v>46240</v>
      </c>
      <c r="F8">
        <v>5</v>
      </c>
      <c r="G8" s="1">
        <v>38</v>
      </c>
      <c r="H8" t="s">
        <v>156</v>
      </c>
    </row>
    <row r="9" spans="1:8" x14ac:dyDescent="0.25">
      <c r="A9" s="1">
        <f t="shared" si="0"/>
        <v>32</v>
      </c>
      <c r="B9" s="79">
        <v>46241</v>
      </c>
      <c r="C9" s="80">
        <v>46241</v>
      </c>
      <c r="F9" t="s">
        <v>157</v>
      </c>
      <c r="H9" t="s">
        <v>158</v>
      </c>
    </row>
    <row r="10" spans="1:8" x14ac:dyDescent="0.25">
      <c r="A10" s="1">
        <f t="shared" si="0"/>
        <v>33</v>
      </c>
      <c r="B10" s="79">
        <v>46244</v>
      </c>
      <c r="C10" s="80">
        <v>46244</v>
      </c>
      <c r="F10" t="s">
        <v>159</v>
      </c>
      <c r="G10">
        <v>187</v>
      </c>
    </row>
    <row r="11" spans="1:8" x14ac:dyDescent="0.25">
      <c r="A11" s="1">
        <f t="shared" si="0"/>
        <v>33</v>
      </c>
      <c r="B11" s="79">
        <v>46245</v>
      </c>
      <c r="C11" s="80">
        <v>46245</v>
      </c>
    </row>
    <row r="12" spans="1:8" x14ac:dyDescent="0.25">
      <c r="A12" s="1">
        <f t="shared" si="0"/>
        <v>33</v>
      </c>
      <c r="B12" s="79">
        <v>46246</v>
      </c>
      <c r="C12" s="80">
        <v>46246</v>
      </c>
    </row>
    <row r="13" spans="1:8" x14ac:dyDescent="0.25">
      <c r="A13" s="1">
        <f t="shared" si="0"/>
        <v>33</v>
      </c>
      <c r="B13" s="79">
        <v>46247</v>
      </c>
      <c r="C13" s="80">
        <v>46247</v>
      </c>
    </row>
    <row r="14" spans="1:8" x14ac:dyDescent="0.25">
      <c r="A14" s="1">
        <f t="shared" si="0"/>
        <v>33</v>
      </c>
      <c r="B14" s="79">
        <v>46248</v>
      </c>
      <c r="C14" s="80">
        <v>46248</v>
      </c>
    </row>
    <row r="15" spans="1:8" x14ac:dyDescent="0.25">
      <c r="A15" s="1">
        <f t="shared" si="0"/>
        <v>34</v>
      </c>
      <c r="B15" s="79">
        <v>46251</v>
      </c>
      <c r="C15" s="80">
        <v>46251</v>
      </c>
    </row>
    <row r="16" spans="1:8" x14ac:dyDescent="0.25">
      <c r="A16" s="1">
        <f t="shared" si="0"/>
        <v>34</v>
      </c>
      <c r="B16" s="79">
        <v>46252</v>
      </c>
      <c r="C16" s="80">
        <v>46252</v>
      </c>
    </row>
    <row r="17" spans="1:3" x14ac:dyDescent="0.25">
      <c r="A17" s="1">
        <f t="shared" si="0"/>
        <v>34</v>
      </c>
      <c r="B17" s="79">
        <v>46253</v>
      </c>
      <c r="C17" s="80">
        <v>46253</v>
      </c>
    </row>
    <row r="18" spans="1:3" x14ac:dyDescent="0.25">
      <c r="A18" s="1">
        <f t="shared" si="0"/>
        <v>34</v>
      </c>
      <c r="B18" s="79">
        <v>46254</v>
      </c>
      <c r="C18" s="80">
        <v>46254</v>
      </c>
    </row>
    <row r="19" spans="1:3" x14ac:dyDescent="0.25">
      <c r="A19" s="1">
        <f t="shared" si="0"/>
        <v>34</v>
      </c>
      <c r="B19" s="79">
        <v>46255</v>
      </c>
      <c r="C19" s="80">
        <v>46255</v>
      </c>
    </row>
    <row r="20" spans="1:3" x14ac:dyDescent="0.25">
      <c r="A20" s="1">
        <f t="shared" si="0"/>
        <v>35</v>
      </c>
      <c r="B20" s="79">
        <v>46258</v>
      </c>
      <c r="C20" s="80">
        <v>46258</v>
      </c>
    </row>
    <row r="21" spans="1:3" x14ac:dyDescent="0.25">
      <c r="A21" s="1">
        <f t="shared" si="0"/>
        <v>35</v>
      </c>
      <c r="B21" s="79">
        <v>46259</v>
      </c>
      <c r="C21" s="80">
        <v>46259</v>
      </c>
    </row>
    <row r="22" spans="1:3" x14ac:dyDescent="0.25">
      <c r="A22" s="1">
        <f t="shared" si="0"/>
        <v>35</v>
      </c>
      <c r="B22" s="79">
        <v>46260</v>
      </c>
      <c r="C22" s="80">
        <v>46260</v>
      </c>
    </row>
    <row r="23" spans="1:3" x14ac:dyDescent="0.25">
      <c r="A23" s="1">
        <f t="shared" si="0"/>
        <v>35</v>
      </c>
      <c r="B23" s="79">
        <v>46261</v>
      </c>
      <c r="C23" s="80">
        <v>46261</v>
      </c>
    </row>
    <row r="24" spans="1:3" x14ac:dyDescent="0.25">
      <c r="A24" s="1">
        <f t="shared" si="0"/>
        <v>35</v>
      </c>
      <c r="B24" s="79">
        <v>46262</v>
      </c>
      <c r="C24" s="80">
        <v>46262</v>
      </c>
    </row>
    <row r="25" spans="1:3" x14ac:dyDescent="0.25">
      <c r="A25" s="1">
        <f t="shared" si="0"/>
        <v>36</v>
      </c>
      <c r="B25" s="79">
        <v>46265</v>
      </c>
      <c r="C25" s="80">
        <v>46265</v>
      </c>
    </row>
    <row r="26" spans="1:3" x14ac:dyDescent="0.25">
      <c r="A26" s="1">
        <f t="shared" si="0"/>
        <v>36</v>
      </c>
      <c r="B26" s="79">
        <v>46266</v>
      </c>
      <c r="C26" s="80">
        <v>46266</v>
      </c>
    </row>
    <row r="27" spans="1:3" x14ac:dyDescent="0.25">
      <c r="A27" s="1">
        <f t="shared" si="0"/>
        <v>36</v>
      </c>
      <c r="B27" s="79">
        <v>46267</v>
      </c>
      <c r="C27" s="80">
        <v>46267</v>
      </c>
    </row>
    <row r="28" spans="1:3" x14ac:dyDescent="0.25">
      <c r="A28" s="1">
        <f t="shared" si="0"/>
        <v>36</v>
      </c>
      <c r="B28" s="79">
        <v>46268</v>
      </c>
      <c r="C28" s="80">
        <v>46268</v>
      </c>
    </row>
    <row r="29" spans="1:3" x14ac:dyDescent="0.25">
      <c r="A29" s="1">
        <f t="shared" si="0"/>
        <v>36</v>
      </c>
      <c r="B29" s="79">
        <v>46269</v>
      </c>
      <c r="C29" s="80">
        <v>46269</v>
      </c>
    </row>
    <row r="30" spans="1:3" x14ac:dyDescent="0.25">
      <c r="A30" s="1">
        <f t="shared" si="0"/>
        <v>37</v>
      </c>
      <c r="B30" s="79">
        <v>46272</v>
      </c>
      <c r="C30" s="80">
        <v>46272</v>
      </c>
    </row>
    <row r="31" spans="1:3" x14ac:dyDescent="0.25">
      <c r="A31" s="1">
        <f t="shared" si="0"/>
        <v>37</v>
      </c>
      <c r="B31" s="79">
        <v>46273</v>
      </c>
      <c r="C31" s="80">
        <v>46273</v>
      </c>
    </row>
    <row r="32" spans="1:3" x14ac:dyDescent="0.25">
      <c r="A32" s="1">
        <f t="shared" si="0"/>
        <v>37</v>
      </c>
      <c r="B32" s="79">
        <v>46274</v>
      </c>
      <c r="C32" s="80">
        <v>46274</v>
      </c>
    </row>
    <row r="33" spans="1:3" x14ac:dyDescent="0.25">
      <c r="A33" s="1">
        <f t="shared" si="0"/>
        <v>37</v>
      </c>
      <c r="B33" s="79">
        <v>46275</v>
      </c>
      <c r="C33" s="80">
        <v>46275</v>
      </c>
    </row>
    <row r="34" spans="1:3" x14ac:dyDescent="0.25">
      <c r="A34" s="1">
        <f t="shared" si="0"/>
        <v>37</v>
      </c>
      <c r="B34" s="79">
        <v>46276</v>
      </c>
      <c r="C34" s="80">
        <v>46276</v>
      </c>
    </row>
    <row r="35" spans="1:3" x14ac:dyDescent="0.25">
      <c r="A35" s="1">
        <f t="shared" si="0"/>
        <v>38</v>
      </c>
      <c r="B35" s="79">
        <v>46279</v>
      </c>
      <c r="C35" s="80">
        <v>46279</v>
      </c>
    </row>
    <row r="36" spans="1:3" x14ac:dyDescent="0.25">
      <c r="A36" s="1">
        <f t="shared" si="0"/>
        <v>38</v>
      </c>
      <c r="B36" s="79">
        <v>46280</v>
      </c>
      <c r="C36" s="80">
        <v>46280</v>
      </c>
    </row>
    <row r="37" spans="1:3" x14ac:dyDescent="0.25">
      <c r="A37" s="1">
        <f t="shared" si="0"/>
        <v>38</v>
      </c>
      <c r="B37" s="79">
        <v>46281</v>
      </c>
      <c r="C37" s="80">
        <v>46281</v>
      </c>
    </row>
    <row r="38" spans="1:3" x14ac:dyDescent="0.25">
      <c r="A38" s="1">
        <f t="shared" si="0"/>
        <v>38</v>
      </c>
      <c r="B38" s="79">
        <v>46282</v>
      </c>
      <c r="C38" s="80">
        <v>46282</v>
      </c>
    </row>
    <row r="39" spans="1:3" x14ac:dyDescent="0.25">
      <c r="A39" s="1">
        <f t="shared" si="0"/>
        <v>38</v>
      </c>
      <c r="B39" s="79">
        <v>46283</v>
      </c>
      <c r="C39" s="80">
        <v>46283</v>
      </c>
    </row>
    <row r="40" spans="1:3" x14ac:dyDescent="0.25">
      <c r="A40" s="1">
        <f t="shared" si="0"/>
        <v>39</v>
      </c>
      <c r="B40" s="79">
        <v>46286</v>
      </c>
      <c r="C40" s="80">
        <v>46286</v>
      </c>
    </row>
    <row r="41" spans="1:3" x14ac:dyDescent="0.25">
      <c r="A41" s="1">
        <f t="shared" si="0"/>
        <v>39</v>
      </c>
      <c r="B41" s="79">
        <v>46287</v>
      </c>
      <c r="C41" s="80">
        <v>46287</v>
      </c>
    </row>
    <row r="42" spans="1:3" x14ac:dyDescent="0.25">
      <c r="A42" s="1">
        <f t="shared" si="0"/>
        <v>39</v>
      </c>
      <c r="B42" s="79">
        <v>46288</v>
      </c>
      <c r="C42" s="80">
        <v>46288</v>
      </c>
    </row>
    <row r="43" spans="1:3" x14ac:dyDescent="0.25">
      <c r="A43" s="1">
        <f t="shared" si="0"/>
        <v>39</v>
      </c>
      <c r="B43" s="79">
        <v>46289</v>
      </c>
      <c r="C43" s="80">
        <v>46289</v>
      </c>
    </row>
    <row r="44" spans="1:3" x14ac:dyDescent="0.25">
      <c r="A44" s="1">
        <f t="shared" si="0"/>
        <v>39</v>
      </c>
      <c r="B44" s="79">
        <v>46290</v>
      </c>
      <c r="C44" s="80">
        <v>46290</v>
      </c>
    </row>
    <row r="45" spans="1:3" x14ac:dyDescent="0.25">
      <c r="A45" s="1">
        <f t="shared" si="0"/>
        <v>40</v>
      </c>
      <c r="B45" s="79">
        <v>46293</v>
      </c>
      <c r="C45" s="80">
        <v>46293</v>
      </c>
    </row>
    <row r="46" spans="1:3" x14ac:dyDescent="0.25">
      <c r="A46" s="1">
        <f t="shared" si="0"/>
        <v>40</v>
      </c>
      <c r="B46" s="79">
        <v>46294</v>
      </c>
      <c r="C46" s="80">
        <v>46294</v>
      </c>
    </row>
    <row r="47" spans="1:3" x14ac:dyDescent="0.25">
      <c r="A47" s="1">
        <f t="shared" si="0"/>
        <v>40</v>
      </c>
      <c r="B47" s="79">
        <v>46295</v>
      </c>
      <c r="C47" s="80">
        <v>46295</v>
      </c>
    </row>
    <row r="48" spans="1:3" x14ac:dyDescent="0.25">
      <c r="A48" s="1">
        <f t="shared" si="0"/>
        <v>40</v>
      </c>
      <c r="B48" s="79">
        <v>46296</v>
      </c>
      <c r="C48" s="80">
        <v>46296</v>
      </c>
    </row>
    <row r="49" spans="1:3" x14ac:dyDescent="0.25">
      <c r="A49" s="1">
        <f t="shared" si="0"/>
        <v>40</v>
      </c>
      <c r="B49" s="79">
        <v>46297</v>
      </c>
      <c r="C49" s="80">
        <v>46297</v>
      </c>
    </row>
    <row r="50" spans="1:3" x14ac:dyDescent="0.25">
      <c r="A50" s="1">
        <f t="shared" si="0"/>
        <v>41</v>
      </c>
      <c r="B50" s="79">
        <v>46300</v>
      </c>
      <c r="C50" s="80">
        <v>46300</v>
      </c>
    </row>
    <row r="51" spans="1:3" x14ac:dyDescent="0.25">
      <c r="A51" s="1">
        <f t="shared" si="0"/>
        <v>41</v>
      </c>
      <c r="B51" s="79">
        <v>46301</v>
      </c>
      <c r="C51" s="80">
        <v>46301</v>
      </c>
    </row>
    <row r="52" spans="1:3" x14ac:dyDescent="0.25">
      <c r="A52" s="1">
        <f t="shared" si="0"/>
        <v>41</v>
      </c>
      <c r="B52" s="79">
        <v>46302</v>
      </c>
      <c r="C52" s="80">
        <v>46302</v>
      </c>
    </row>
    <row r="53" spans="1:3" x14ac:dyDescent="0.25">
      <c r="A53" s="1">
        <f t="shared" si="0"/>
        <v>41</v>
      </c>
      <c r="B53" s="79">
        <v>46303</v>
      </c>
      <c r="C53" s="80">
        <v>46303</v>
      </c>
    </row>
    <row r="54" spans="1:3" x14ac:dyDescent="0.25">
      <c r="A54" s="1">
        <f t="shared" si="0"/>
        <v>41</v>
      </c>
      <c r="B54" s="79">
        <v>46304</v>
      </c>
      <c r="C54" s="80">
        <v>46304</v>
      </c>
    </row>
    <row r="55" spans="1:3" x14ac:dyDescent="0.25">
      <c r="A55" s="1">
        <f t="shared" si="0"/>
        <v>42</v>
      </c>
      <c r="B55" s="79">
        <v>46307</v>
      </c>
      <c r="C55" s="80">
        <v>46307</v>
      </c>
    </row>
    <row r="56" spans="1:3" x14ac:dyDescent="0.25">
      <c r="A56" s="1">
        <f t="shared" si="0"/>
        <v>42</v>
      </c>
      <c r="B56" s="79">
        <v>46308</v>
      </c>
      <c r="C56" s="80">
        <v>46308</v>
      </c>
    </row>
    <row r="57" spans="1:3" x14ac:dyDescent="0.25">
      <c r="A57" s="1">
        <f t="shared" si="0"/>
        <v>42</v>
      </c>
      <c r="B57" s="79">
        <v>46309</v>
      </c>
      <c r="C57" s="80">
        <v>46309</v>
      </c>
    </row>
    <row r="58" spans="1:3" x14ac:dyDescent="0.25">
      <c r="A58" s="1">
        <f t="shared" si="0"/>
        <v>42</v>
      </c>
      <c r="B58" s="79">
        <v>46310</v>
      </c>
      <c r="C58" s="80">
        <v>46310</v>
      </c>
    </row>
    <row r="59" spans="1:3" x14ac:dyDescent="0.25">
      <c r="A59" s="1">
        <f t="shared" si="0"/>
        <v>42</v>
      </c>
      <c r="B59" s="79">
        <v>46311</v>
      </c>
      <c r="C59" s="80">
        <v>46311</v>
      </c>
    </row>
    <row r="60" spans="1:3" x14ac:dyDescent="0.25">
      <c r="A60" s="1">
        <f t="shared" si="0"/>
        <v>43</v>
      </c>
      <c r="B60" s="79">
        <v>46314</v>
      </c>
      <c r="C60" s="80">
        <v>46314</v>
      </c>
    </row>
    <row r="61" spans="1:3" x14ac:dyDescent="0.25">
      <c r="A61" s="1">
        <f t="shared" si="0"/>
        <v>43</v>
      </c>
      <c r="B61" s="79">
        <v>46315</v>
      </c>
      <c r="C61" s="80">
        <v>46315</v>
      </c>
    </row>
    <row r="62" spans="1:3" x14ac:dyDescent="0.25">
      <c r="A62" s="1">
        <f t="shared" si="0"/>
        <v>43</v>
      </c>
      <c r="B62" s="79">
        <v>46316</v>
      </c>
      <c r="C62" s="80">
        <v>46316</v>
      </c>
    </row>
    <row r="63" spans="1:3" x14ac:dyDescent="0.25">
      <c r="A63" s="1">
        <f t="shared" si="0"/>
        <v>43</v>
      </c>
      <c r="B63" s="79">
        <v>46317</v>
      </c>
      <c r="C63" s="80">
        <v>46317</v>
      </c>
    </row>
    <row r="64" spans="1:3" x14ac:dyDescent="0.25">
      <c r="A64" s="1">
        <f t="shared" si="0"/>
        <v>43</v>
      </c>
      <c r="B64" s="79">
        <v>46318</v>
      </c>
      <c r="C64" s="80">
        <v>46318</v>
      </c>
    </row>
    <row r="65" spans="1:3" x14ac:dyDescent="0.25">
      <c r="A65" s="1">
        <f t="shared" si="0"/>
        <v>44</v>
      </c>
      <c r="B65" s="79">
        <v>46321</v>
      </c>
      <c r="C65" s="80">
        <v>46321</v>
      </c>
    </row>
    <row r="66" spans="1:3" x14ac:dyDescent="0.25">
      <c r="A66" s="1">
        <f t="shared" si="0"/>
        <v>44</v>
      </c>
      <c r="B66" s="79">
        <v>46322</v>
      </c>
      <c r="C66" s="80">
        <v>46322</v>
      </c>
    </row>
    <row r="67" spans="1:3" x14ac:dyDescent="0.25">
      <c r="A67" s="1">
        <f t="shared" si="0"/>
        <v>44</v>
      </c>
      <c r="B67" s="79">
        <v>46323</v>
      </c>
      <c r="C67" s="80">
        <v>46323</v>
      </c>
    </row>
    <row r="68" spans="1:3" x14ac:dyDescent="0.25">
      <c r="A68" s="1">
        <f t="shared" si="0"/>
        <v>44</v>
      </c>
      <c r="B68" s="79">
        <v>46324</v>
      </c>
      <c r="C68" s="80">
        <v>46324</v>
      </c>
    </row>
    <row r="69" spans="1:3" x14ac:dyDescent="0.25">
      <c r="A69" s="1">
        <f t="shared" si="0"/>
        <v>44</v>
      </c>
      <c r="B69" s="79">
        <v>46325</v>
      </c>
      <c r="C69" s="80">
        <v>46325</v>
      </c>
    </row>
    <row r="70" spans="1:3" x14ac:dyDescent="0.25">
      <c r="A70" s="1">
        <f t="shared" ref="A70:A133" si="1">WEEKNUM(B70,2)</f>
        <v>45</v>
      </c>
      <c r="B70" s="79">
        <v>46328</v>
      </c>
      <c r="C70" s="80">
        <v>46328</v>
      </c>
    </row>
    <row r="71" spans="1:3" x14ac:dyDescent="0.25">
      <c r="A71" s="1">
        <f t="shared" si="1"/>
        <v>45</v>
      </c>
      <c r="B71" s="79">
        <v>46329</v>
      </c>
      <c r="C71" s="80">
        <v>46329</v>
      </c>
    </row>
    <row r="72" spans="1:3" x14ac:dyDescent="0.25">
      <c r="A72" s="1">
        <f t="shared" si="1"/>
        <v>45</v>
      </c>
      <c r="B72" s="79">
        <v>46330</v>
      </c>
      <c r="C72" s="80">
        <v>46330</v>
      </c>
    </row>
    <row r="73" spans="1:3" x14ac:dyDescent="0.25">
      <c r="A73" s="1">
        <f t="shared" si="1"/>
        <v>45</v>
      </c>
      <c r="B73" s="79">
        <v>46331</v>
      </c>
      <c r="C73" s="80">
        <v>46331</v>
      </c>
    </row>
    <row r="74" spans="1:3" x14ac:dyDescent="0.25">
      <c r="A74" s="1">
        <f t="shared" si="1"/>
        <v>45</v>
      </c>
      <c r="B74" s="79">
        <v>46332</v>
      </c>
      <c r="C74" s="80">
        <v>46332</v>
      </c>
    </row>
    <row r="75" spans="1:3" x14ac:dyDescent="0.25">
      <c r="A75" s="1">
        <f t="shared" si="1"/>
        <v>46</v>
      </c>
      <c r="B75" s="79">
        <v>46335</v>
      </c>
      <c r="C75" s="80">
        <v>46335</v>
      </c>
    </row>
    <row r="76" spans="1:3" x14ac:dyDescent="0.25">
      <c r="A76" s="1">
        <f t="shared" si="1"/>
        <v>46</v>
      </c>
      <c r="B76" s="79">
        <v>46336</v>
      </c>
      <c r="C76" s="80">
        <v>46336</v>
      </c>
    </row>
    <row r="77" spans="1:3" x14ac:dyDescent="0.25">
      <c r="A77" s="1">
        <f t="shared" si="1"/>
        <v>46</v>
      </c>
      <c r="B77" s="79">
        <v>46337</v>
      </c>
      <c r="C77" s="80">
        <v>46337</v>
      </c>
    </row>
    <row r="78" spans="1:3" x14ac:dyDescent="0.25">
      <c r="A78" s="1">
        <f t="shared" si="1"/>
        <v>46</v>
      </c>
      <c r="B78" s="79">
        <v>46338</v>
      </c>
      <c r="C78" s="80">
        <v>46338</v>
      </c>
    </row>
    <row r="79" spans="1:3" x14ac:dyDescent="0.25">
      <c r="A79" s="1">
        <f t="shared" si="1"/>
        <v>46</v>
      </c>
      <c r="B79" s="79">
        <v>46339</v>
      </c>
      <c r="C79" s="80">
        <v>46339</v>
      </c>
    </row>
    <row r="80" spans="1:3" x14ac:dyDescent="0.25">
      <c r="A80" s="1">
        <f t="shared" si="1"/>
        <v>47</v>
      </c>
      <c r="B80" s="79">
        <v>46342</v>
      </c>
      <c r="C80" s="80">
        <v>46342</v>
      </c>
    </row>
    <row r="81" spans="1:3" x14ac:dyDescent="0.25">
      <c r="A81" s="1">
        <f t="shared" si="1"/>
        <v>47</v>
      </c>
      <c r="B81" s="79">
        <v>46343</v>
      </c>
      <c r="C81" s="80">
        <v>46343</v>
      </c>
    </row>
    <row r="82" spans="1:3" x14ac:dyDescent="0.25">
      <c r="A82" s="1">
        <f t="shared" si="1"/>
        <v>47</v>
      </c>
      <c r="B82" s="79">
        <v>46344</v>
      </c>
      <c r="C82" s="80">
        <v>46344</v>
      </c>
    </row>
    <row r="83" spans="1:3" x14ac:dyDescent="0.25">
      <c r="A83" s="1">
        <f t="shared" si="1"/>
        <v>47</v>
      </c>
      <c r="B83" s="79">
        <v>46345</v>
      </c>
      <c r="C83" s="80">
        <v>46345</v>
      </c>
    </row>
    <row r="84" spans="1:3" x14ac:dyDescent="0.25">
      <c r="A84" s="1">
        <f t="shared" si="1"/>
        <v>47</v>
      </c>
      <c r="B84" s="79">
        <v>46346</v>
      </c>
      <c r="C84" s="80">
        <v>46346</v>
      </c>
    </row>
    <row r="85" spans="1:3" x14ac:dyDescent="0.25">
      <c r="A85" s="1">
        <f t="shared" si="1"/>
        <v>48</v>
      </c>
      <c r="B85" s="79">
        <v>46349</v>
      </c>
      <c r="C85" s="80">
        <v>46349</v>
      </c>
    </row>
    <row r="86" spans="1:3" x14ac:dyDescent="0.25">
      <c r="A86" s="1">
        <f t="shared" si="1"/>
        <v>48</v>
      </c>
      <c r="B86" s="79">
        <v>46350</v>
      </c>
      <c r="C86" s="80">
        <v>46350</v>
      </c>
    </row>
    <row r="87" spans="1:3" x14ac:dyDescent="0.25">
      <c r="A87" s="1">
        <f t="shared" si="1"/>
        <v>48</v>
      </c>
      <c r="B87" s="79">
        <v>46351</v>
      </c>
      <c r="C87" s="80">
        <v>46351</v>
      </c>
    </row>
    <row r="88" spans="1:3" x14ac:dyDescent="0.25">
      <c r="A88" s="1">
        <f t="shared" si="1"/>
        <v>48</v>
      </c>
      <c r="B88" s="79">
        <v>46352</v>
      </c>
      <c r="C88" s="80">
        <v>46352</v>
      </c>
    </row>
    <row r="89" spans="1:3" x14ac:dyDescent="0.25">
      <c r="A89" s="1">
        <f t="shared" si="1"/>
        <v>48</v>
      </c>
      <c r="B89" s="79">
        <v>46353</v>
      </c>
      <c r="C89" s="80">
        <v>46353</v>
      </c>
    </row>
    <row r="90" spans="1:3" x14ac:dyDescent="0.25">
      <c r="A90" s="1">
        <f t="shared" si="1"/>
        <v>49</v>
      </c>
      <c r="B90" s="79">
        <v>46356</v>
      </c>
      <c r="C90" s="80">
        <v>46356</v>
      </c>
    </row>
    <row r="91" spans="1:3" x14ac:dyDescent="0.25">
      <c r="A91" s="1">
        <f t="shared" si="1"/>
        <v>49</v>
      </c>
      <c r="B91" s="79">
        <v>46357</v>
      </c>
      <c r="C91" s="80">
        <v>46357</v>
      </c>
    </row>
    <row r="92" spans="1:3" x14ac:dyDescent="0.25">
      <c r="A92" s="1">
        <f t="shared" si="1"/>
        <v>49</v>
      </c>
      <c r="B92" s="79">
        <v>46358</v>
      </c>
      <c r="C92" s="80">
        <v>46358</v>
      </c>
    </row>
    <row r="93" spans="1:3" x14ac:dyDescent="0.25">
      <c r="A93" s="1">
        <f t="shared" si="1"/>
        <v>49</v>
      </c>
      <c r="B93" s="79">
        <v>46359</v>
      </c>
      <c r="C93" s="80">
        <v>46359</v>
      </c>
    </row>
    <row r="94" spans="1:3" x14ac:dyDescent="0.25">
      <c r="A94" s="1">
        <f t="shared" si="1"/>
        <v>49</v>
      </c>
      <c r="B94" s="79">
        <v>46360</v>
      </c>
      <c r="C94" s="80">
        <v>46360</v>
      </c>
    </row>
    <row r="95" spans="1:3" x14ac:dyDescent="0.25">
      <c r="A95" s="1">
        <f t="shared" si="1"/>
        <v>50</v>
      </c>
      <c r="B95" s="79">
        <v>46363</v>
      </c>
      <c r="C95" s="80">
        <v>46363</v>
      </c>
    </row>
    <row r="96" spans="1:3" x14ac:dyDescent="0.25">
      <c r="A96" s="1">
        <f t="shared" si="1"/>
        <v>50</v>
      </c>
      <c r="B96" s="79">
        <v>46364</v>
      </c>
      <c r="C96" s="80">
        <v>46364</v>
      </c>
    </row>
    <row r="97" spans="1:3" x14ac:dyDescent="0.25">
      <c r="A97" s="1">
        <f t="shared" si="1"/>
        <v>50</v>
      </c>
      <c r="B97" s="79">
        <v>46365</v>
      </c>
      <c r="C97" s="80">
        <v>46365</v>
      </c>
    </row>
    <row r="98" spans="1:3" x14ac:dyDescent="0.25">
      <c r="A98" s="1">
        <f t="shared" si="1"/>
        <v>50</v>
      </c>
      <c r="B98" s="79">
        <v>46366</v>
      </c>
      <c r="C98" s="80">
        <v>46366</v>
      </c>
    </row>
    <row r="99" spans="1:3" x14ac:dyDescent="0.25">
      <c r="A99" s="1">
        <f t="shared" si="1"/>
        <v>50</v>
      </c>
      <c r="B99" s="79">
        <v>46367</v>
      </c>
      <c r="C99" s="80">
        <v>46367</v>
      </c>
    </row>
    <row r="100" spans="1:3" x14ac:dyDescent="0.25">
      <c r="A100" s="1">
        <f t="shared" si="1"/>
        <v>51</v>
      </c>
      <c r="B100" s="79">
        <v>46370</v>
      </c>
      <c r="C100" s="80">
        <v>46370</v>
      </c>
    </row>
    <row r="101" spans="1:3" x14ac:dyDescent="0.25">
      <c r="A101" s="1">
        <f t="shared" si="1"/>
        <v>51</v>
      </c>
      <c r="B101" s="79">
        <v>46371</v>
      </c>
      <c r="C101" s="80">
        <v>46371</v>
      </c>
    </row>
    <row r="102" spans="1:3" x14ac:dyDescent="0.25">
      <c r="A102" s="1">
        <f t="shared" si="1"/>
        <v>51</v>
      </c>
      <c r="B102" s="79">
        <v>46372</v>
      </c>
      <c r="C102" s="80">
        <v>46372</v>
      </c>
    </row>
    <row r="103" spans="1:3" x14ac:dyDescent="0.25">
      <c r="A103" s="1">
        <f t="shared" si="1"/>
        <v>51</v>
      </c>
      <c r="B103" s="79">
        <v>46373</v>
      </c>
      <c r="C103" s="80">
        <v>46373</v>
      </c>
    </row>
    <row r="104" spans="1:3" x14ac:dyDescent="0.25">
      <c r="A104" s="1">
        <f t="shared" si="1"/>
        <v>51</v>
      </c>
      <c r="B104" s="79">
        <v>46374</v>
      </c>
      <c r="C104" s="80">
        <v>46374</v>
      </c>
    </row>
    <row r="105" spans="1:3" x14ac:dyDescent="0.25">
      <c r="A105" s="1">
        <f t="shared" si="1"/>
        <v>52</v>
      </c>
      <c r="B105" s="79">
        <v>46377</v>
      </c>
      <c r="C105" s="80">
        <v>46377</v>
      </c>
    </row>
    <row r="106" spans="1:3" x14ac:dyDescent="0.25">
      <c r="A106" s="1">
        <f t="shared" si="1"/>
        <v>52</v>
      </c>
      <c r="B106" s="79">
        <v>46378</v>
      </c>
      <c r="C106" s="80">
        <v>46378</v>
      </c>
    </row>
    <row r="107" spans="1:3" x14ac:dyDescent="0.25">
      <c r="A107" s="1">
        <f t="shared" si="1"/>
        <v>52</v>
      </c>
      <c r="B107" s="79">
        <v>46379</v>
      </c>
      <c r="C107" s="80">
        <v>46379</v>
      </c>
    </row>
    <row r="108" spans="1:3" x14ac:dyDescent="0.25">
      <c r="A108" s="1">
        <f t="shared" si="1"/>
        <v>52</v>
      </c>
      <c r="B108" s="79">
        <v>46380</v>
      </c>
      <c r="C108" s="80">
        <v>46380</v>
      </c>
    </row>
    <row r="109" spans="1:3" x14ac:dyDescent="0.25">
      <c r="A109" s="1">
        <f t="shared" si="1"/>
        <v>52</v>
      </c>
      <c r="B109" s="79">
        <v>46381</v>
      </c>
      <c r="C109" s="80">
        <v>46381</v>
      </c>
    </row>
    <row r="110" spans="1:3" x14ac:dyDescent="0.25">
      <c r="A110" s="1">
        <f t="shared" si="1"/>
        <v>53</v>
      </c>
      <c r="B110" s="79">
        <v>46384</v>
      </c>
      <c r="C110" s="80">
        <v>46384</v>
      </c>
    </row>
    <row r="111" spans="1:3" x14ac:dyDescent="0.25">
      <c r="A111" s="1">
        <f t="shared" si="1"/>
        <v>53</v>
      </c>
      <c r="B111" s="79">
        <v>46385</v>
      </c>
      <c r="C111" s="80">
        <v>46385</v>
      </c>
    </row>
    <row r="112" spans="1:3" x14ac:dyDescent="0.25">
      <c r="A112" s="1">
        <f t="shared" si="1"/>
        <v>53</v>
      </c>
      <c r="B112" s="79">
        <v>46386</v>
      </c>
      <c r="C112" s="80">
        <v>46386</v>
      </c>
    </row>
    <row r="113" spans="1:3" x14ac:dyDescent="0.25">
      <c r="A113" s="1">
        <f t="shared" si="1"/>
        <v>53</v>
      </c>
      <c r="B113" s="79">
        <v>46387</v>
      </c>
      <c r="C113" s="80">
        <v>46387</v>
      </c>
    </row>
    <row r="114" spans="1:3" x14ac:dyDescent="0.25">
      <c r="A114" s="1">
        <f t="shared" si="1"/>
        <v>1</v>
      </c>
      <c r="B114" s="79">
        <v>46388</v>
      </c>
      <c r="C114" s="80">
        <v>46388</v>
      </c>
    </row>
    <row r="115" spans="1:3" x14ac:dyDescent="0.25">
      <c r="A115" s="1">
        <f t="shared" si="1"/>
        <v>2</v>
      </c>
      <c r="B115" s="79">
        <v>46391</v>
      </c>
      <c r="C115" s="80">
        <v>46391</v>
      </c>
    </row>
    <row r="116" spans="1:3" x14ac:dyDescent="0.25">
      <c r="A116" s="1">
        <f t="shared" si="1"/>
        <v>2</v>
      </c>
      <c r="B116" s="79">
        <v>46392</v>
      </c>
      <c r="C116" s="80">
        <v>46392</v>
      </c>
    </row>
    <row r="117" spans="1:3" x14ac:dyDescent="0.25">
      <c r="A117" s="1">
        <f t="shared" si="1"/>
        <v>2</v>
      </c>
      <c r="B117" s="79">
        <v>46393</v>
      </c>
      <c r="C117" s="80">
        <v>46393</v>
      </c>
    </row>
    <row r="118" spans="1:3" x14ac:dyDescent="0.25">
      <c r="A118" s="1">
        <f t="shared" si="1"/>
        <v>2</v>
      </c>
      <c r="B118" s="79">
        <v>46394</v>
      </c>
      <c r="C118" s="80">
        <v>46394</v>
      </c>
    </row>
    <row r="119" spans="1:3" x14ac:dyDescent="0.25">
      <c r="A119" s="1">
        <f t="shared" si="1"/>
        <v>2</v>
      </c>
      <c r="B119" s="79">
        <v>46395</v>
      </c>
      <c r="C119" s="80">
        <v>46395</v>
      </c>
    </row>
    <row r="120" spans="1:3" x14ac:dyDescent="0.25">
      <c r="A120" s="1">
        <f t="shared" si="1"/>
        <v>3</v>
      </c>
      <c r="B120" s="79">
        <v>46398</v>
      </c>
      <c r="C120" s="80">
        <v>46398</v>
      </c>
    </row>
    <row r="121" spans="1:3" x14ac:dyDescent="0.25">
      <c r="A121" s="1">
        <f t="shared" si="1"/>
        <v>3</v>
      </c>
      <c r="B121" s="79">
        <v>46399</v>
      </c>
      <c r="C121" s="80">
        <v>46399</v>
      </c>
    </row>
    <row r="122" spans="1:3" x14ac:dyDescent="0.25">
      <c r="A122" s="1">
        <f t="shared" si="1"/>
        <v>3</v>
      </c>
      <c r="B122" s="79">
        <v>46400</v>
      </c>
      <c r="C122" s="80">
        <v>46400</v>
      </c>
    </row>
    <row r="123" spans="1:3" x14ac:dyDescent="0.25">
      <c r="A123" s="1">
        <f t="shared" si="1"/>
        <v>3</v>
      </c>
      <c r="B123" s="79">
        <v>46401</v>
      </c>
      <c r="C123" s="80">
        <v>46401</v>
      </c>
    </row>
    <row r="124" spans="1:3" x14ac:dyDescent="0.25">
      <c r="A124" s="1">
        <f t="shared" si="1"/>
        <v>3</v>
      </c>
      <c r="B124" s="79">
        <v>46402</v>
      </c>
      <c r="C124" s="80">
        <v>46402</v>
      </c>
    </row>
    <row r="125" spans="1:3" x14ac:dyDescent="0.25">
      <c r="A125" s="1">
        <f t="shared" si="1"/>
        <v>4</v>
      </c>
      <c r="B125" s="79">
        <v>46405</v>
      </c>
      <c r="C125" s="80">
        <v>46405</v>
      </c>
    </row>
    <row r="126" spans="1:3" x14ac:dyDescent="0.25">
      <c r="A126" s="1">
        <f t="shared" si="1"/>
        <v>4</v>
      </c>
      <c r="B126" s="79">
        <v>46406</v>
      </c>
      <c r="C126" s="80">
        <v>46406</v>
      </c>
    </row>
    <row r="127" spans="1:3" x14ac:dyDescent="0.25">
      <c r="A127" s="1">
        <f t="shared" si="1"/>
        <v>4</v>
      </c>
      <c r="B127" s="79">
        <v>46407</v>
      </c>
      <c r="C127" s="80">
        <v>46407</v>
      </c>
    </row>
    <row r="128" spans="1:3" x14ac:dyDescent="0.25">
      <c r="A128" s="1">
        <f t="shared" si="1"/>
        <v>4</v>
      </c>
      <c r="B128" s="79">
        <v>46408</v>
      </c>
      <c r="C128" s="80">
        <v>46408</v>
      </c>
    </row>
    <row r="129" spans="1:3" x14ac:dyDescent="0.25">
      <c r="A129" s="1">
        <f t="shared" si="1"/>
        <v>4</v>
      </c>
      <c r="B129" s="79">
        <v>46409</v>
      </c>
      <c r="C129" s="80">
        <v>46409</v>
      </c>
    </row>
    <row r="130" spans="1:3" x14ac:dyDescent="0.25">
      <c r="A130" s="1">
        <f t="shared" si="1"/>
        <v>5</v>
      </c>
      <c r="B130" s="79">
        <v>46412</v>
      </c>
      <c r="C130" s="80">
        <v>46412</v>
      </c>
    </row>
    <row r="131" spans="1:3" x14ac:dyDescent="0.25">
      <c r="A131" s="1">
        <f t="shared" si="1"/>
        <v>5</v>
      </c>
      <c r="B131" s="79">
        <v>46413</v>
      </c>
      <c r="C131" s="80">
        <v>46413</v>
      </c>
    </row>
    <row r="132" spans="1:3" x14ac:dyDescent="0.25">
      <c r="A132" s="1">
        <f t="shared" si="1"/>
        <v>5</v>
      </c>
      <c r="B132" s="79">
        <v>46414</v>
      </c>
      <c r="C132" s="80">
        <v>46414</v>
      </c>
    </row>
    <row r="133" spans="1:3" x14ac:dyDescent="0.25">
      <c r="A133" s="1">
        <f t="shared" si="1"/>
        <v>5</v>
      </c>
      <c r="B133" s="79">
        <v>46415</v>
      </c>
      <c r="C133" s="80">
        <v>46415</v>
      </c>
    </row>
    <row r="134" spans="1:3" x14ac:dyDescent="0.25">
      <c r="A134" s="1">
        <f t="shared" ref="A134:A197" si="2">WEEKNUM(B134,2)</f>
        <v>5</v>
      </c>
      <c r="B134" s="79">
        <v>46416</v>
      </c>
      <c r="C134" s="80">
        <v>46416</v>
      </c>
    </row>
    <row r="135" spans="1:3" x14ac:dyDescent="0.25">
      <c r="A135" s="1">
        <f t="shared" si="2"/>
        <v>6</v>
      </c>
      <c r="B135" s="79">
        <v>46419</v>
      </c>
      <c r="C135" s="80">
        <v>46419</v>
      </c>
    </row>
    <row r="136" spans="1:3" x14ac:dyDescent="0.25">
      <c r="A136" s="1">
        <f t="shared" si="2"/>
        <v>6</v>
      </c>
      <c r="B136" s="79">
        <v>46420</v>
      </c>
      <c r="C136" s="80">
        <v>46420</v>
      </c>
    </row>
    <row r="137" spans="1:3" x14ac:dyDescent="0.25">
      <c r="A137" s="1">
        <f t="shared" si="2"/>
        <v>6</v>
      </c>
      <c r="B137" s="79">
        <v>46421</v>
      </c>
      <c r="C137" s="80">
        <v>46421</v>
      </c>
    </row>
    <row r="138" spans="1:3" x14ac:dyDescent="0.25">
      <c r="A138" s="1">
        <f t="shared" si="2"/>
        <v>6</v>
      </c>
      <c r="B138" s="79">
        <v>46422</v>
      </c>
      <c r="C138" s="80">
        <v>46422</v>
      </c>
    </row>
    <row r="139" spans="1:3" x14ac:dyDescent="0.25">
      <c r="A139" s="1">
        <f t="shared" si="2"/>
        <v>6</v>
      </c>
      <c r="B139" s="79">
        <v>46423</v>
      </c>
      <c r="C139" s="80">
        <v>46423</v>
      </c>
    </row>
    <row r="140" spans="1:3" x14ac:dyDescent="0.25">
      <c r="A140" s="1">
        <f t="shared" si="2"/>
        <v>7</v>
      </c>
      <c r="B140" s="79">
        <v>46426</v>
      </c>
      <c r="C140" s="80">
        <v>46426</v>
      </c>
    </row>
    <row r="141" spans="1:3" x14ac:dyDescent="0.25">
      <c r="A141" s="1">
        <f t="shared" si="2"/>
        <v>7</v>
      </c>
      <c r="B141" s="79">
        <v>46427</v>
      </c>
      <c r="C141" s="80">
        <v>46427</v>
      </c>
    </row>
    <row r="142" spans="1:3" x14ac:dyDescent="0.25">
      <c r="A142" s="1">
        <f t="shared" si="2"/>
        <v>7</v>
      </c>
      <c r="B142" s="79">
        <v>46428</v>
      </c>
      <c r="C142" s="80">
        <v>46428</v>
      </c>
    </row>
    <row r="143" spans="1:3" x14ac:dyDescent="0.25">
      <c r="A143" s="1">
        <f t="shared" si="2"/>
        <v>7</v>
      </c>
      <c r="B143" s="79">
        <v>46429</v>
      </c>
      <c r="C143" s="80">
        <v>46429</v>
      </c>
    </row>
    <row r="144" spans="1:3" x14ac:dyDescent="0.25">
      <c r="A144" s="1">
        <f t="shared" si="2"/>
        <v>7</v>
      </c>
      <c r="B144" s="79">
        <v>46430</v>
      </c>
      <c r="C144" s="80">
        <v>46430</v>
      </c>
    </row>
    <row r="145" spans="1:3" x14ac:dyDescent="0.25">
      <c r="A145" s="1">
        <f t="shared" si="2"/>
        <v>8</v>
      </c>
      <c r="B145" s="79">
        <v>46433</v>
      </c>
      <c r="C145" s="80">
        <v>46433</v>
      </c>
    </row>
    <row r="146" spans="1:3" x14ac:dyDescent="0.25">
      <c r="A146" s="1">
        <f t="shared" si="2"/>
        <v>8</v>
      </c>
      <c r="B146" s="79">
        <v>46434</v>
      </c>
      <c r="C146" s="80">
        <v>46434</v>
      </c>
    </row>
    <row r="147" spans="1:3" x14ac:dyDescent="0.25">
      <c r="A147" s="1">
        <f t="shared" si="2"/>
        <v>8</v>
      </c>
      <c r="B147" s="79">
        <v>46435</v>
      </c>
      <c r="C147" s="80">
        <v>46435</v>
      </c>
    </row>
    <row r="148" spans="1:3" x14ac:dyDescent="0.25">
      <c r="A148" s="1">
        <f t="shared" si="2"/>
        <v>8</v>
      </c>
      <c r="B148" s="79">
        <v>46436</v>
      </c>
      <c r="C148" s="80">
        <v>46436</v>
      </c>
    </row>
    <row r="149" spans="1:3" x14ac:dyDescent="0.25">
      <c r="A149" s="1">
        <f t="shared" si="2"/>
        <v>8</v>
      </c>
      <c r="B149" s="79">
        <v>46437</v>
      </c>
      <c r="C149" s="80">
        <v>46437</v>
      </c>
    </row>
    <row r="150" spans="1:3" x14ac:dyDescent="0.25">
      <c r="A150" s="1">
        <f t="shared" si="2"/>
        <v>9</v>
      </c>
      <c r="B150" s="79">
        <v>46440</v>
      </c>
      <c r="C150" s="80">
        <v>46440</v>
      </c>
    </row>
    <row r="151" spans="1:3" x14ac:dyDescent="0.25">
      <c r="A151" s="1">
        <f t="shared" si="2"/>
        <v>9</v>
      </c>
      <c r="B151" s="79">
        <v>46441</v>
      </c>
      <c r="C151" s="80">
        <v>46441</v>
      </c>
    </row>
    <row r="152" spans="1:3" x14ac:dyDescent="0.25">
      <c r="A152" s="1">
        <f t="shared" si="2"/>
        <v>9</v>
      </c>
      <c r="B152" s="79">
        <v>46442</v>
      </c>
      <c r="C152" s="80">
        <v>46442</v>
      </c>
    </row>
    <row r="153" spans="1:3" x14ac:dyDescent="0.25">
      <c r="A153" s="1">
        <f t="shared" si="2"/>
        <v>9</v>
      </c>
      <c r="B153" s="79">
        <v>46443</v>
      </c>
      <c r="C153" s="80">
        <v>46443</v>
      </c>
    </row>
    <row r="154" spans="1:3" x14ac:dyDescent="0.25">
      <c r="A154" s="1">
        <f t="shared" si="2"/>
        <v>9</v>
      </c>
      <c r="B154" s="79">
        <v>46444</v>
      </c>
      <c r="C154" s="80">
        <v>46444</v>
      </c>
    </row>
    <row r="155" spans="1:3" x14ac:dyDescent="0.25">
      <c r="A155" s="1">
        <f t="shared" si="2"/>
        <v>10</v>
      </c>
      <c r="B155" s="79">
        <v>46447</v>
      </c>
      <c r="C155" s="80">
        <v>46447</v>
      </c>
    </row>
    <row r="156" spans="1:3" x14ac:dyDescent="0.25">
      <c r="A156" s="1">
        <f t="shared" si="2"/>
        <v>10</v>
      </c>
      <c r="B156" s="79">
        <v>46448</v>
      </c>
      <c r="C156" s="80">
        <v>46448</v>
      </c>
    </row>
    <row r="157" spans="1:3" x14ac:dyDescent="0.25">
      <c r="A157" s="1">
        <f t="shared" si="2"/>
        <v>10</v>
      </c>
      <c r="B157" s="79">
        <v>46449</v>
      </c>
      <c r="C157" s="80">
        <v>46449</v>
      </c>
    </row>
    <row r="158" spans="1:3" x14ac:dyDescent="0.25">
      <c r="A158" s="1">
        <f t="shared" si="2"/>
        <v>10</v>
      </c>
      <c r="B158" s="79">
        <v>46450</v>
      </c>
      <c r="C158" s="80">
        <v>46450</v>
      </c>
    </row>
    <row r="159" spans="1:3" x14ac:dyDescent="0.25">
      <c r="A159" s="1">
        <f t="shared" si="2"/>
        <v>10</v>
      </c>
      <c r="B159" s="79">
        <v>46451</v>
      </c>
      <c r="C159" s="80">
        <v>46451</v>
      </c>
    </row>
    <row r="160" spans="1:3" x14ac:dyDescent="0.25">
      <c r="A160" s="1">
        <f t="shared" si="2"/>
        <v>11</v>
      </c>
      <c r="B160" s="79">
        <v>46454</v>
      </c>
      <c r="C160" s="80">
        <v>46454</v>
      </c>
    </row>
    <row r="161" spans="1:3" x14ac:dyDescent="0.25">
      <c r="A161" s="1">
        <f t="shared" si="2"/>
        <v>11</v>
      </c>
      <c r="B161" s="79">
        <v>46455</v>
      </c>
      <c r="C161" s="80">
        <v>46455</v>
      </c>
    </row>
    <row r="162" spans="1:3" x14ac:dyDescent="0.25">
      <c r="A162" s="1">
        <f t="shared" si="2"/>
        <v>11</v>
      </c>
      <c r="B162" s="79">
        <v>46456</v>
      </c>
      <c r="C162" s="80">
        <v>46456</v>
      </c>
    </row>
    <row r="163" spans="1:3" x14ac:dyDescent="0.25">
      <c r="A163" s="1">
        <f t="shared" si="2"/>
        <v>11</v>
      </c>
      <c r="B163" s="79">
        <v>46457</v>
      </c>
      <c r="C163" s="80">
        <v>46457</v>
      </c>
    </row>
    <row r="164" spans="1:3" x14ac:dyDescent="0.25">
      <c r="A164" s="1">
        <f t="shared" si="2"/>
        <v>11</v>
      </c>
      <c r="B164" s="79">
        <v>46458</v>
      </c>
      <c r="C164" s="80">
        <v>46458</v>
      </c>
    </row>
    <row r="165" spans="1:3" x14ac:dyDescent="0.25">
      <c r="A165" s="1">
        <f t="shared" si="2"/>
        <v>12</v>
      </c>
      <c r="B165" s="79">
        <v>46461</v>
      </c>
      <c r="C165" s="80">
        <v>46461</v>
      </c>
    </row>
    <row r="166" spans="1:3" x14ac:dyDescent="0.25">
      <c r="A166" s="1">
        <f t="shared" si="2"/>
        <v>12</v>
      </c>
      <c r="B166" s="79">
        <v>46462</v>
      </c>
      <c r="C166" s="80">
        <v>46462</v>
      </c>
    </row>
    <row r="167" spans="1:3" x14ac:dyDescent="0.25">
      <c r="A167" s="1">
        <f t="shared" si="2"/>
        <v>12</v>
      </c>
      <c r="B167" s="79">
        <v>46463</v>
      </c>
      <c r="C167" s="80">
        <v>46463</v>
      </c>
    </row>
    <row r="168" spans="1:3" x14ac:dyDescent="0.25">
      <c r="A168" s="1">
        <f t="shared" si="2"/>
        <v>12</v>
      </c>
      <c r="B168" s="79">
        <v>46464</v>
      </c>
      <c r="C168" s="80">
        <v>46464</v>
      </c>
    </row>
    <row r="169" spans="1:3" x14ac:dyDescent="0.25">
      <c r="A169" s="1">
        <f t="shared" si="2"/>
        <v>12</v>
      </c>
      <c r="B169" s="79">
        <v>46465</v>
      </c>
      <c r="C169" s="80">
        <v>46465</v>
      </c>
    </row>
    <row r="170" spans="1:3" x14ac:dyDescent="0.25">
      <c r="A170" s="1">
        <f t="shared" si="2"/>
        <v>13</v>
      </c>
      <c r="B170" s="79">
        <v>46468</v>
      </c>
      <c r="C170" s="80">
        <v>46468</v>
      </c>
    </row>
    <row r="171" spans="1:3" x14ac:dyDescent="0.25">
      <c r="A171" s="1">
        <f t="shared" si="2"/>
        <v>13</v>
      </c>
      <c r="B171" s="79">
        <v>46469</v>
      </c>
      <c r="C171" s="80">
        <v>46469</v>
      </c>
    </row>
    <row r="172" spans="1:3" x14ac:dyDescent="0.25">
      <c r="A172" s="1">
        <f t="shared" si="2"/>
        <v>13</v>
      </c>
      <c r="B172" s="79">
        <v>46470</v>
      </c>
      <c r="C172" s="80">
        <v>46470</v>
      </c>
    </row>
    <row r="173" spans="1:3" x14ac:dyDescent="0.25">
      <c r="A173" s="1">
        <f t="shared" si="2"/>
        <v>13</v>
      </c>
      <c r="B173" s="79">
        <v>46471</v>
      </c>
      <c r="C173" s="80">
        <v>46471</v>
      </c>
    </row>
    <row r="174" spans="1:3" x14ac:dyDescent="0.25">
      <c r="A174" s="1">
        <f t="shared" si="2"/>
        <v>13</v>
      </c>
      <c r="B174" s="79">
        <v>46472</v>
      </c>
      <c r="C174" s="80">
        <v>46472</v>
      </c>
    </row>
    <row r="175" spans="1:3" x14ac:dyDescent="0.25">
      <c r="A175" s="1">
        <f t="shared" si="2"/>
        <v>14</v>
      </c>
      <c r="B175" s="79">
        <v>46475</v>
      </c>
      <c r="C175" s="80">
        <v>46475</v>
      </c>
    </row>
    <row r="176" spans="1:3" x14ac:dyDescent="0.25">
      <c r="A176" s="1">
        <f t="shared" si="2"/>
        <v>14</v>
      </c>
      <c r="B176" s="79">
        <v>46476</v>
      </c>
      <c r="C176" s="80">
        <v>46476</v>
      </c>
    </row>
    <row r="177" spans="1:3" x14ac:dyDescent="0.25">
      <c r="A177" s="1">
        <f t="shared" si="2"/>
        <v>14</v>
      </c>
      <c r="B177" s="79">
        <v>46477</v>
      </c>
      <c r="C177" s="80">
        <v>46477</v>
      </c>
    </row>
    <row r="178" spans="1:3" x14ac:dyDescent="0.25">
      <c r="A178" s="1">
        <f t="shared" si="2"/>
        <v>14</v>
      </c>
      <c r="B178" s="79">
        <v>46478</v>
      </c>
      <c r="C178" s="80">
        <v>46478</v>
      </c>
    </row>
    <row r="179" spans="1:3" x14ac:dyDescent="0.25">
      <c r="A179" s="1">
        <f t="shared" si="2"/>
        <v>14</v>
      </c>
      <c r="B179" s="79">
        <v>46479</v>
      </c>
      <c r="C179" s="80">
        <v>46479</v>
      </c>
    </row>
    <row r="180" spans="1:3" x14ac:dyDescent="0.25">
      <c r="A180" s="1">
        <f t="shared" si="2"/>
        <v>15</v>
      </c>
      <c r="B180" s="79">
        <v>46482</v>
      </c>
      <c r="C180" s="80">
        <v>46482</v>
      </c>
    </row>
    <row r="181" spans="1:3" x14ac:dyDescent="0.25">
      <c r="A181" s="1">
        <f t="shared" si="2"/>
        <v>15</v>
      </c>
      <c r="B181" s="79">
        <v>46483</v>
      </c>
      <c r="C181" s="80">
        <v>46483</v>
      </c>
    </row>
    <row r="182" spans="1:3" x14ac:dyDescent="0.25">
      <c r="A182" s="1">
        <f t="shared" si="2"/>
        <v>15</v>
      </c>
      <c r="B182" s="79">
        <v>46484</v>
      </c>
      <c r="C182" s="80">
        <v>46484</v>
      </c>
    </row>
    <row r="183" spans="1:3" x14ac:dyDescent="0.25">
      <c r="A183" s="1">
        <f t="shared" si="2"/>
        <v>15</v>
      </c>
      <c r="B183" s="79">
        <v>46485</v>
      </c>
      <c r="C183" s="80">
        <v>46485</v>
      </c>
    </row>
    <row r="184" spans="1:3" x14ac:dyDescent="0.25">
      <c r="A184" s="1">
        <f t="shared" si="2"/>
        <v>15</v>
      </c>
      <c r="B184" s="79">
        <v>46486</v>
      </c>
      <c r="C184" s="80">
        <v>46486</v>
      </c>
    </row>
    <row r="185" spans="1:3" x14ac:dyDescent="0.25">
      <c r="A185" s="1">
        <f t="shared" si="2"/>
        <v>16</v>
      </c>
      <c r="B185" s="79">
        <v>46489</v>
      </c>
      <c r="C185" s="80">
        <v>46489</v>
      </c>
    </row>
    <row r="186" spans="1:3" x14ac:dyDescent="0.25">
      <c r="A186" s="1">
        <f t="shared" si="2"/>
        <v>16</v>
      </c>
      <c r="B186" s="79">
        <v>46490</v>
      </c>
      <c r="C186" s="80">
        <v>46490</v>
      </c>
    </row>
    <row r="187" spans="1:3" x14ac:dyDescent="0.25">
      <c r="A187" s="1">
        <f t="shared" si="2"/>
        <v>16</v>
      </c>
      <c r="B187" s="79">
        <v>46491</v>
      </c>
      <c r="C187" s="80">
        <v>46491</v>
      </c>
    </row>
    <row r="188" spans="1:3" x14ac:dyDescent="0.25">
      <c r="A188" s="1">
        <f t="shared" si="2"/>
        <v>16</v>
      </c>
      <c r="B188" s="79">
        <v>46492</v>
      </c>
      <c r="C188" s="80">
        <v>46492</v>
      </c>
    </row>
    <row r="189" spans="1:3" x14ac:dyDescent="0.25">
      <c r="A189" s="1">
        <f t="shared" si="2"/>
        <v>16</v>
      </c>
      <c r="B189" s="79">
        <v>46493</v>
      </c>
      <c r="C189" s="80">
        <v>46493</v>
      </c>
    </row>
    <row r="190" spans="1:3" x14ac:dyDescent="0.25">
      <c r="A190" s="1">
        <f t="shared" si="2"/>
        <v>17</v>
      </c>
      <c r="B190" s="79">
        <v>46496</v>
      </c>
      <c r="C190" s="80">
        <v>46496</v>
      </c>
    </row>
    <row r="191" spans="1:3" x14ac:dyDescent="0.25">
      <c r="A191" s="1">
        <f t="shared" si="2"/>
        <v>17</v>
      </c>
      <c r="B191" s="79">
        <v>46497</v>
      </c>
      <c r="C191" s="80">
        <v>46497</v>
      </c>
    </row>
    <row r="192" spans="1:3" x14ac:dyDescent="0.25">
      <c r="A192" s="1">
        <f t="shared" si="2"/>
        <v>17</v>
      </c>
      <c r="B192" s="79">
        <v>46498</v>
      </c>
      <c r="C192" s="80">
        <v>46498</v>
      </c>
    </row>
    <row r="193" spans="1:3" x14ac:dyDescent="0.25">
      <c r="A193" s="1">
        <f t="shared" si="2"/>
        <v>17</v>
      </c>
      <c r="B193" s="79">
        <v>46499</v>
      </c>
      <c r="C193" s="80">
        <v>46499</v>
      </c>
    </row>
    <row r="194" spans="1:3" x14ac:dyDescent="0.25">
      <c r="A194" s="1">
        <f t="shared" si="2"/>
        <v>17</v>
      </c>
      <c r="B194" s="79">
        <v>46500</v>
      </c>
      <c r="C194" s="80">
        <v>46500</v>
      </c>
    </row>
    <row r="195" spans="1:3" x14ac:dyDescent="0.25">
      <c r="A195" s="1">
        <f t="shared" si="2"/>
        <v>18</v>
      </c>
      <c r="B195" s="79">
        <v>46503</v>
      </c>
      <c r="C195" s="80">
        <v>46503</v>
      </c>
    </row>
    <row r="196" spans="1:3" x14ac:dyDescent="0.25">
      <c r="A196" s="1">
        <f t="shared" si="2"/>
        <v>18</v>
      </c>
      <c r="B196" s="79">
        <v>46504</v>
      </c>
      <c r="C196" s="80">
        <v>46504</v>
      </c>
    </row>
    <row r="197" spans="1:3" x14ac:dyDescent="0.25">
      <c r="A197" s="1">
        <f t="shared" si="2"/>
        <v>18</v>
      </c>
      <c r="B197" s="79">
        <v>46505</v>
      </c>
      <c r="C197" s="80">
        <v>46505</v>
      </c>
    </row>
    <row r="198" spans="1:3" x14ac:dyDescent="0.25">
      <c r="A198" s="1">
        <f t="shared" ref="A198:A229" si="3">WEEKNUM(B198,2)</f>
        <v>18</v>
      </c>
      <c r="B198" s="79">
        <v>46506</v>
      </c>
      <c r="C198" s="80">
        <v>46506</v>
      </c>
    </row>
    <row r="199" spans="1:3" x14ac:dyDescent="0.25">
      <c r="A199" s="1">
        <f t="shared" si="3"/>
        <v>18</v>
      </c>
      <c r="B199" s="79">
        <v>46507</v>
      </c>
      <c r="C199" s="80">
        <v>46507</v>
      </c>
    </row>
    <row r="200" spans="1:3" x14ac:dyDescent="0.25">
      <c r="A200" s="1">
        <f t="shared" si="3"/>
        <v>19</v>
      </c>
      <c r="B200" s="79">
        <v>46510</v>
      </c>
      <c r="C200" s="80">
        <v>46510</v>
      </c>
    </row>
    <row r="201" spans="1:3" x14ac:dyDescent="0.25">
      <c r="A201" s="1">
        <f t="shared" si="3"/>
        <v>19</v>
      </c>
      <c r="B201" s="79">
        <v>46511</v>
      </c>
      <c r="C201" s="80">
        <v>46511</v>
      </c>
    </row>
    <row r="202" spans="1:3" x14ac:dyDescent="0.25">
      <c r="A202" s="1">
        <f t="shared" si="3"/>
        <v>19</v>
      </c>
      <c r="B202" s="79">
        <v>46512</v>
      </c>
      <c r="C202" s="80">
        <v>46512</v>
      </c>
    </row>
    <row r="203" spans="1:3" x14ac:dyDescent="0.25">
      <c r="A203" s="1">
        <f t="shared" si="3"/>
        <v>19</v>
      </c>
      <c r="B203" s="79">
        <v>46513</v>
      </c>
      <c r="C203" s="80">
        <v>46513</v>
      </c>
    </row>
    <row r="204" spans="1:3" x14ac:dyDescent="0.25">
      <c r="A204" s="1">
        <f t="shared" si="3"/>
        <v>19</v>
      </c>
      <c r="B204" s="79">
        <v>46514</v>
      </c>
      <c r="C204" s="80">
        <v>46514</v>
      </c>
    </row>
    <row r="205" spans="1:3" x14ac:dyDescent="0.25">
      <c r="A205" s="1">
        <f t="shared" si="3"/>
        <v>20</v>
      </c>
      <c r="B205" s="79">
        <v>46517</v>
      </c>
      <c r="C205" s="80">
        <v>46517</v>
      </c>
    </row>
    <row r="206" spans="1:3" x14ac:dyDescent="0.25">
      <c r="A206" s="1">
        <f t="shared" si="3"/>
        <v>20</v>
      </c>
      <c r="B206" s="79">
        <v>46518</v>
      </c>
      <c r="C206" s="80">
        <v>46518</v>
      </c>
    </row>
    <row r="207" spans="1:3" x14ac:dyDescent="0.25">
      <c r="A207" s="1">
        <f t="shared" si="3"/>
        <v>20</v>
      </c>
      <c r="B207" s="79">
        <v>46519</v>
      </c>
      <c r="C207" s="80">
        <v>46519</v>
      </c>
    </row>
    <row r="208" spans="1:3" x14ac:dyDescent="0.25">
      <c r="A208" s="1">
        <f t="shared" si="3"/>
        <v>20</v>
      </c>
      <c r="B208" s="79">
        <v>46520</v>
      </c>
      <c r="C208" s="80">
        <v>46520</v>
      </c>
    </row>
    <row r="209" spans="1:3" x14ac:dyDescent="0.25">
      <c r="A209" s="1">
        <f t="shared" si="3"/>
        <v>20</v>
      </c>
      <c r="B209" s="79">
        <v>46521</v>
      </c>
      <c r="C209" s="80">
        <v>46521</v>
      </c>
    </row>
    <row r="210" spans="1:3" x14ac:dyDescent="0.25">
      <c r="A210" s="1">
        <f t="shared" si="3"/>
        <v>21</v>
      </c>
      <c r="B210" s="79">
        <v>46524</v>
      </c>
      <c r="C210" s="80">
        <v>46524</v>
      </c>
    </row>
    <row r="211" spans="1:3" x14ac:dyDescent="0.25">
      <c r="A211" s="1">
        <f t="shared" si="3"/>
        <v>21</v>
      </c>
      <c r="B211" s="79">
        <v>46525</v>
      </c>
      <c r="C211" s="80">
        <v>46525</v>
      </c>
    </row>
    <row r="212" spans="1:3" x14ac:dyDescent="0.25">
      <c r="A212" s="1">
        <f t="shared" si="3"/>
        <v>21</v>
      </c>
      <c r="B212" s="79">
        <v>46526</v>
      </c>
      <c r="C212" s="80">
        <v>46526</v>
      </c>
    </row>
    <row r="213" spans="1:3" x14ac:dyDescent="0.25">
      <c r="A213" s="1">
        <f t="shared" si="3"/>
        <v>21</v>
      </c>
      <c r="B213" s="79">
        <v>46527</v>
      </c>
      <c r="C213" s="80">
        <v>46527</v>
      </c>
    </row>
    <row r="214" spans="1:3" x14ac:dyDescent="0.25">
      <c r="A214" s="1">
        <f t="shared" si="3"/>
        <v>21</v>
      </c>
      <c r="B214" s="79">
        <v>46528</v>
      </c>
      <c r="C214" s="80">
        <v>46528</v>
      </c>
    </row>
    <row r="215" spans="1:3" x14ac:dyDescent="0.25">
      <c r="A215" s="1">
        <f t="shared" si="3"/>
        <v>22</v>
      </c>
      <c r="B215" s="79">
        <v>46531</v>
      </c>
      <c r="C215" s="80">
        <v>46531</v>
      </c>
    </row>
    <row r="216" spans="1:3" x14ac:dyDescent="0.25">
      <c r="A216" s="1">
        <f t="shared" si="3"/>
        <v>22</v>
      </c>
      <c r="B216" s="79">
        <v>46532</v>
      </c>
      <c r="C216" s="80">
        <v>46532</v>
      </c>
    </row>
    <row r="217" spans="1:3" x14ac:dyDescent="0.25">
      <c r="A217" s="1">
        <f t="shared" si="3"/>
        <v>22</v>
      </c>
      <c r="B217" s="79">
        <v>46533</v>
      </c>
      <c r="C217" s="80">
        <v>46533</v>
      </c>
    </row>
    <row r="218" spans="1:3" x14ac:dyDescent="0.25">
      <c r="A218" s="1">
        <f t="shared" si="3"/>
        <v>22</v>
      </c>
      <c r="B218" s="79">
        <v>46534</v>
      </c>
      <c r="C218" s="80">
        <v>46534</v>
      </c>
    </row>
    <row r="219" spans="1:3" x14ac:dyDescent="0.25">
      <c r="A219" s="1">
        <f t="shared" si="3"/>
        <v>22</v>
      </c>
      <c r="B219" s="79">
        <v>46535</v>
      </c>
      <c r="C219" s="80">
        <v>46535</v>
      </c>
    </row>
    <row r="220" spans="1:3" x14ac:dyDescent="0.25">
      <c r="A220" s="1">
        <f t="shared" si="3"/>
        <v>23</v>
      </c>
      <c r="B220" s="79">
        <v>46538</v>
      </c>
      <c r="C220" s="80">
        <v>46538</v>
      </c>
    </row>
    <row r="221" spans="1:3" x14ac:dyDescent="0.25">
      <c r="A221" s="1">
        <f t="shared" si="3"/>
        <v>23</v>
      </c>
      <c r="B221" s="79">
        <v>46539</v>
      </c>
      <c r="C221" s="80">
        <v>46539</v>
      </c>
    </row>
    <row r="222" spans="1:3" x14ac:dyDescent="0.25">
      <c r="A222" s="1">
        <f t="shared" si="3"/>
        <v>23</v>
      </c>
      <c r="B222" s="79">
        <v>46540</v>
      </c>
      <c r="C222" s="80">
        <v>46540</v>
      </c>
    </row>
    <row r="223" spans="1:3" x14ac:dyDescent="0.25">
      <c r="A223" s="1">
        <f t="shared" si="3"/>
        <v>23</v>
      </c>
      <c r="B223" s="79">
        <v>46541</v>
      </c>
      <c r="C223" s="80">
        <v>46541</v>
      </c>
    </row>
    <row r="224" spans="1:3" x14ac:dyDescent="0.25">
      <c r="A224" s="1">
        <f t="shared" si="3"/>
        <v>23</v>
      </c>
      <c r="B224" s="79">
        <v>46542</v>
      </c>
      <c r="C224" s="80">
        <v>46542</v>
      </c>
    </row>
    <row r="225" spans="1:3" x14ac:dyDescent="0.25">
      <c r="A225" s="1">
        <f t="shared" si="3"/>
        <v>24</v>
      </c>
      <c r="B225" s="79">
        <v>46545</v>
      </c>
      <c r="C225" s="80">
        <v>46545</v>
      </c>
    </row>
    <row r="226" spans="1:3" x14ac:dyDescent="0.25">
      <c r="A226" s="1">
        <f t="shared" si="3"/>
        <v>24</v>
      </c>
      <c r="B226" s="79">
        <v>46546</v>
      </c>
      <c r="C226" s="80">
        <v>46546</v>
      </c>
    </row>
    <row r="227" spans="1:3" x14ac:dyDescent="0.25">
      <c r="A227" s="1">
        <f t="shared" si="3"/>
        <v>24</v>
      </c>
      <c r="B227" s="79">
        <v>46547</v>
      </c>
      <c r="C227" s="80">
        <v>46547</v>
      </c>
    </row>
    <row r="228" spans="1:3" x14ac:dyDescent="0.25">
      <c r="A228" s="1">
        <f t="shared" si="3"/>
        <v>24</v>
      </c>
      <c r="B228" s="79">
        <v>46548</v>
      </c>
      <c r="C228" s="80">
        <v>46548</v>
      </c>
    </row>
    <row r="229" spans="1:3" x14ac:dyDescent="0.25">
      <c r="A229" s="1">
        <f t="shared" si="3"/>
        <v>24</v>
      </c>
      <c r="B229" s="79">
        <v>46549</v>
      </c>
      <c r="C229" s="80">
        <v>46549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796093114A8B4AA9C233E625A1417B" ma:contentTypeVersion="13" ma:contentTypeDescription="Skapa ett nytt dokument." ma:contentTypeScope="" ma:versionID="1c2724bd0a2e1abe91f0e8c712b2405c">
  <xsd:schema xmlns:xsd="http://www.w3.org/2001/XMLSchema" xmlns:xs="http://www.w3.org/2001/XMLSchema" xmlns:p="http://schemas.microsoft.com/office/2006/metadata/properties" xmlns:ns2="40279a4b-1bac-4e7a-856a-a69385d6f256" xmlns:ns3="6854c8cb-dba5-4d24-afe5-939be62b183e" targetNamespace="http://schemas.microsoft.com/office/2006/metadata/properties" ma:root="true" ma:fieldsID="17f5ffe585139c4c24b1d339e9787f60" ns2:_="" ns3:_="">
    <xsd:import namespace="40279a4b-1bac-4e7a-856a-a69385d6f256"/>
    <xsd:import namespace="6854c8cb-dba5-4d24-afe5-939be62b18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9a4b-1bac-4e7a-856a-a69385d6f2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dmarkeringar" ma:readOnly="false" ma:fieldId="{5cf76f15-5ced-4ddc-b409-7134ff3c332f}" ma:taxonomyMulti="true" ma:sspId="254f065f-7fce-4810-8c75-e80063a48d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4c8cb-dba5-4d24-afe5-939be62b183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fe5ed35e-777a-4fb7-bd99-2eb1c6d3aae6}" ma:internalName="TaxCatchAll" ma:showField="CatchAllData" ma:web="6854c8cb-dba5-4d24-afe5-939be62b18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54c8cb-dba5-4d24-afe5-939be62b183e" xsi:nil="true"/>
    <lcf76f155ced4ddcb4097134ff3c332f xmlns="40279a4b-1bac-4e7a-856a-a69385d6f25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39DA79-A0E2-4ACC-87AF-B1F0EFCE1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279a4b-1bac-4e7a-856a-a69385d6f256"/>
    <ds:schemaRef ds:uri="6854c8cb-dba5-4d24-afe5-939be62b18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579B20-DA28-4D47-8187-083509789D2D}">
  <ds:schemaRefs>
    <ds:schemaRef ds:uri="http://purl.org/dc/dcmitype/"/>
    <ds:schemaRef ds:uri="http://www.w3.org/XML/1998/namespace"/>
    <ds:schemaRef ds:uri="40279a4b-1bac-4e7a-856a-a69385d6f256"/>
    <ds:schemaRef ds:uri="http://schemas.microsoft.com/office/2006/documentManagement/types"/>
    <ds:schemaRef ds:uri="6854c8cb-dba5-4d24-afe5-939be62b183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E7C36E-B1E4-421E-A9E1-3A2407FB5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2023-2024</vt:lpstr>
      <vt:lpstr>2024-2025</vt:lpstr>
      <vt:lpstr>2025-2026</vt:lpstr>
      <vt:lpstr>2026-27</vt:lpstr>
      <vt:lpstr>Elever</vt:lpstr>
      <vt:lpstr>Lärare</vt:lpstr>
      <vt:lpstr>data</vt:lpstr>
    </vt:vector>
  </TitlesOfParts>
  <Manager/>
  <Company>Ålands Gymnasium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Administratör</dc:creator>
  <cp:keywords/>
  <dc:description/>
  <cp:lastModifiedBy>Malin Sonntag Blomqvist</cp:lastModifiedBy>
  <cp:revision/>
  <cp:lastPrinted>2023-06-08T08:37:12Z</cp:lastPrinted>
  <dcterms:created xsi:type="dcterms:W3CDTF">2019-01-20T19:06:40Z</dcterms:created>
  <dcterms:modified xsi:type="dcterms:W3CDTF">2023-06-13T11:51:29Z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0x010100D3796093114A8B4AA9C233E625A1417B</vt:lpwstr>
  </property>
  <property fmtid="{D5CDD505-2E9C-101B-9397-08002B2CF9AE}" pid="3" name="MediaServiceImageTags">
    <vt:lpwstr/>
  </property>
</Properties>
</file>