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s1-larare\2020-2021\KOCK 2020-2021\3-årsplaner\"/>
    </mc:Choice>
  </mc:AlternateContent>
  <bookViews>
    <workbookView xWindow="0" yWindow="0" windowWidth="29040" windowHeight="15990"/>
  </bookViews>
  <sheets>
    <sheet name="Botten GEM B" sheetId="2" r:id="rId1"/>
    <sheet name="Ifylld version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77" i="2" l="1"/>
  <c r="S77" i="2"/>
  <c r="N77" i="2"/>
  <c r="I77" i="2"/>
  <c r="D77" i="2"/>
  <c r="X60" i="2"/>
  <c r="S60" i="2"/>
  <c r="N60" i="2"/>
  <c r="I60" i="2"/>
  <c r="D60" i="2"/>
  <c r="X43" i="2"/>
  <c r="S43" i="2"/>
  <c r="N43" i="2"/>
  <c r="I43" i="2"/>
  <c r="D43" i="2"/>
  <c r="G24" i="2"/>
  <c r="G23" i="2"/>
  <c r="G22" i="2"/>
  <c r="G21" i="2"/>
  <c r="G20" i="2"/>
  <c r="G14" i="2"/>
  <c r="G13" i="2"/>
  <c r="G12" i="2"/>
  <c r="G11" i="2"/>
  <c r="G10" i="2"/>
  <c r="G9" i="2"/>
  <c r="V81" i="1"/>
  <c r="T81" i="1"/>
  <c r="P81" i="1"/>
  <c r="L81" i="1"/>
  <c r="H81" i="1"/>
  <c r="D81" i="1"/>
  <c r="V64" i="1"/>
  <c r="T64" i="1"/>
  <c r="P64" i="1"/>
  <c r="L64" i="1"/>
  <c r="H64" i="1"/>
  <c r="D64" i="1"/>
  <c r="T47" i="1"/>
  <c r="P47" i="1"/>
  <c r="L47" i="1"/>
  <c r="H47" i="1"/>
  <c r="V47" i="1" s="1"/>
  <c r="V82" i="1" s="1"/>
  <c r="D47" i="1"/>
  <c r="F29" i="1"/>
  <c r="F28" i="1"/>
  <c r="F27" i="1"/>
  <c r="F26" i="1"/>
  <c r="L25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30" i="1" s="1"/>
  <c r="Z43" i="2" l="1"/>
  <c r="Z60" i="2"/>
  <c r="Z77" i="2"/>
  <c r="G26" i="2"/>
  <c r="Z78" i="2" l="1"/>
</calcChain>
</file>

<file path=xl/sharedStrings.xml><?xml version="1.0" encoding="utf-8"?>
<sst xmlns="http://schemas.openxmlformats.org/spreadsheetml/2006/main" count="774" uniqueCount="221">
  <si>
    <t>Klassens namn</t>
  </si>
  <si>
    <t>Grupphandledare</t>
  </si>
  <si>
    <t>Examensbenämning:</t>
  </si>
  <si>
    <t>Grundexamen inom bilbranschen 180kp</t>
  </si>
  <si>
    <t>Yrkesinriktade examensdelar 145kp</t>
  </si>
  <si>
    <t>Gemensamma examensdelar 35kp</t>
  </si>
  <si>
    <t>Obligatoriska examensdelar</t>
  </si>
  <si>
    <t>Planerade kp</t>
  </si>
  <si>
    <t>Kunnande i kommunikation och interaktion  minst 12kp</t>
  </si>
  <si>
    <t>Bil och motorcykelservice</t>
  </si>
  <si>
    <t>Svenska</t>
  </si>
  <si>
    <t>Bilreparation</t>
  </si>
  <si>
    <t>Engelska</t>
  </si>
  <si>
    <t>Valbart språk</t>
  </si>
  <si>
    <t xml:space="preserve">verksamhet i den digitala miljön </t>
  </si>
  <si>
    <t>Konst och kreativt uttryck</t>
  </si>
  <si>
    <t>Kunnande i matematik och naturvetenskaper minst 6 kp</t>
  </si>
  <si>
    <t xml:space="preserve">Matematik </t>
  </si>
  <si>
    <t xml:space="preserve">Fysik och kemi </t>
  </si>
  <si>
    <t>Allmän teknik</t>
  </si>
  <si>
    <t>GEM</t>
  </si>
  <si>
    <t>Arbeten med bilens säkerhetsutrustning</t>
  </si>
  <si>
    <t>Kunnande om samhälle och arbetsliv minst 9kp</t>
  </si>
  <si>
    <t xml:space="preserve">examensdel x </t>
  </si>
  <si>
    <t xml:space="preserve">Att verka i samhället och som medborgare </t>
  </si>
  <si>
    <t xml:space="preserve">Examensdel z </t>
  </si>
  <si>
    <t>Att verka i arbetslivet</t>
  </si>
  <si>
    <t>Färdigheter i studie- och karriärsplanering</t>
  </si>
  <si>
    <t>Företagsamhet och företagsinriktad verksamhet</t>
  </si>
  <si>
    <t xml:space="preserve">Upprätthållande av arebtsförmåga och välbefinnande </t>
  </si>
  <si>
    <t xml:space="preserve">Främjande av hållbar utveckling </t>
  </si>
  <si>
    <t>Gemensamma examensdelar</t>
  </si>
  <si>
    <t>Summa kp</t>
  </si>
  <si>
    <t>År 1</t>
  </si>
  <si>
    <t>Period 1</t>
  </si>
  <si>
    <t xml:space="preserve">Period 2 </t>
  </si>
  <si>
    <t>Period 3</t>
  </si>
  <si>
    <t>Period 4</t>
  </si>
  <si>
    <t>Period 5</t>
  </si>
  <si>
    <t>Examensdel</t>
  </si>
  <si>
    <t>Delmål</t>
  </si>
  <si>
    <t>kp</t>
  </si>
  <si>
    <t>Elteknik</t>
  </si>
  <si>
    <t>Bilbranschens grunder 1</t>
  </si>
  <si>
    <t>Bilbranschens grunder 3</t>
  </si>
  <si>
    <t>El och chassieteknik</t>
  </si>
  <si>
    <t>Ritteknik</t>
  </si>
  <si>
    <t>Bilens konstruktion 1</t>
  </si>
  <si>
    <t>LIA - bil och motorcykelservice</t>
  </si>
  <si>
    <t>Svarv</t>
  </si>
  <si>
    <t xml:space="preserve">valbara extra </t>
  </si>
  <si>
    <t>Svets</t>
  </si>
  <si>
    <t>Allmänteknik (truckkort)</t>
  </si>
  <si>
    <t>Summa Period 1</t>
  </si>
  <si>
    <t>Summa Period 2</t>
  </si>
  <si>
    <t>Summa Period 3</t>
  </si>
  <si>
    <t>Summa Period 4</t>
  </si>
  <si>
    <t>Summa Period 5</t>
  </si>
  <si>
    <t>År 2</t>
  </si>
  <si>
    <t>Period 2</t>
  </si>
  <si>
    <t>Bilens konstruktion 5</t>
  </si>
  <si>
    <t>Svenska 1</t>
  </si>
  <si>
    <t>Svenska 2</t>
  </si>
  <si>
    <t>Fordonsunderhåll 2</t>
  </si>
  <si>
    <t>Engelska 1</t>
  </si>
  <si>
    <t>Engelska 2</t>
  </si>
  <si>
    <t>Matematik 1</t>
  </si>
  <si>
    <t>Reparationsteknik</t>
  </si>
  <si>
    <t>Teknik</t>
  </si>
  <si>
    <t xml:space="preserve">företagande </t>
  </si>
  <si>
    <t>Reparationsteknik - motor, chassie samt kraftöverföring</t>
  </si>
  <si>
    <t>Serviceverksamhet och företagsverksamhet</t>
  </si>
  <si>
    <t>El- och diagnossystem</t>
  </si>
  <si>
    <t>Pneumatik och hydraulik</t>
  </si>
  <si>
    <t>CAD</t>
  </si>
  <si>
    <t>safety up</t>
  </si>
  <si>
    <t>Anteckningar</t>
  </si>
  <si>
    <t xml:space="preserve"> </t>
  </si>
  <si>
    <t xml:space="preserve">Valbara examensdelar </t>
  </si>
  <si>
    <t xml:space="preserve">Verksamhet i den digitala miljön </t>
  </si>
  <si>
    <t>Valbara examensdelar</t>
  </si>
  <si>
    <t xml:space="preserve">De siffror som är röda, är delmål som HUTH inte får från Lusse. </t>
  </si>
  <si>
    <t xml:space="preserve">Här behöver antingen ge HUTHare möjlighet att läsa på distans eller sätta in delmålen i yrkesämnes perioder. </t>
  </si>
  <si>
    <t xml:space="preserve">Upprätthållande av arbetsförmåga och välbefinnande </t>
  </si>
  <si>
    <t>P1</t>
  </si>
  <si>
    <t>P2</t>
  </si>
  <si>
    <t>P3</t>
  </si>
  <si>
    <t>P4</t>
  </si>
  <si>
    <t>P5</t>
  </si>
  <si>
    <t>KP</t>
  </si>
  <si>
    <t>LIA</t>
  </si>
  <si>
    <t>Att arbeta inom retaurangverksamhet</t>
  </si>
  <si>
    <t>Tillredning av lunchrätter</t>
  </si>
  <si>
    <t>Tillredning av mat i portioner</t>
  </si>
  <si>
    <t>A la carte-matlagning</t>
  </si>
  <si>
    <t xml:space="preserve">Mitt Åland </t>
  </si>
  <si>
    <t>Matproduktion i storkök/HUTH</t>
  </si>
  <si>
    <t>Fartygsekonomi/HUTH</t>
  </si>
  <si>
    <t>Förberedelse för arbetsplatshandledaruppgifter/HUTH</t>
  </si>
  <si>
    <t>Digitala miljön 2</t>
  </si>
  <si>
    <t>Matte 1</t>
  </si>
  <si>
    <t>Samhället 1</t>
  </si>
  <si>
    <t>Hållbar utv.</t>
  </si>
  <si>
    <t>Svenska 3</t>
  </si>
  <si>
    <t>Matte 2</t>
  </si>
  <si>
    <t>Kemi</t>
  </si>
  <si>
    <t>Svenska 4</t>
  </si>
  <si>
    <t>Engelska 3</t>
  </si>
  <si>
    <t>Finska 1/Spanska 1</t>
  </si>
  <si>
    <t>Matte 3</t>
  </si>
  <si>
    <t>Matte 4</t>
  </si>
  <si>
    <t>Svenska 5</t>
  </si>
  <si>
    <t>Engelska 5</t>
  </si>
  <si>
    <t>Engelska 6</t>
  </si>
  <si>
    <t>Finska 2/Spanska 2</t>
  </si>
  <si>
    <t>Matte 5</t>
  </si>
  <si>
    <t>Fysik</t>
  </si>
  <si>
    <t>Svenska 6</t>
  </si>
  <si>
    <t>Engelska 4</t>
  </si>
  <si>
    <t>Konst och kreativt</t>
  </si>
  <si>
    <t>Matte 6</t>
  </si>
  <si>
    <t>Samhället 2</t>
  </si>
  <si>
    <t>nr</t>
  </si>
  <si>
    <t>Hygienkompetens</t>
  </si>
  <si>
    <t>6</t>
  </si>
  <si>
    <t>7</t>
  </si>
  <si>
    <t>8</t>
  </si>
  <si>
    <t>9</t>
  </si>
  <si>
    <t>10</t>
  </si>
  <si>
    <t>Arbetsförmåga</t>
  </si>
  <si>
    <t>11</t>
  </si>
  <si>
    <t>12</t>
  </si>
  <si>
    <t>13</t>
  </si>
  <si>
    <t>Arbetslivet 1</t>
  </si>
  <si>
    <t>Arbetslivet 2</t>
  </si>
  <si>
    <t>Företagsamhet</t>
  </si>
  <si>
    <t>Färdigheter i studier och karriärplanering</t>
  </si>
  <si>
    <t xml:space="preserve">  </t>
  </si>
  <si>
    <t>Hållbar matlagning</t>
  </si>
  <si>
    <t>Mitt Åland</t>
  </si>
  <si>
    <t>Ergonomi</t>
  </si>
  <si>
    <t>Grunder inom matlagning 1</t>
  </si>
  <si>
    <t>Grunder inom matlagning 2</t>
  </si>
  <si>
    <t>Tillredningsmetoder 1</t>
  </si>
  <si>
    <t>Tillredningsmetoder 2</t>
  </si>
  <si>
    <t>Servering 1</t>
  </si>
  <si>
    <t>Servering 2</t>
  </si>
  <si>
    <t>Råvaror och specialkost 1</t>
  </si>
  <si>
    <t>Råvaror och specialkost 2</t>
  </si>
  <si>
    <t>Lunchrätter 1</t>
  </si>
  <si>
    <t>Lunchrätter 2</t>
  </si>
  <si>
    <t>Lunchrätter 3</t>
  </si>
  <si>
    <t>Lunchrätter 4</t>
  </si>
  <si>
    <t>Lunchrätter 5</t>
  </si>
  <si>
    <t>Grunder i bakning 1</t>
  </si>
  <si>
    <t>Grunder i bakning 2</t>
  </si>
  <si>
    <t>Grunder i bakning 3</t>
  </si>
  <si>
    <t>Matlagning och råvaror 1</t>
  </si>
  <si>
    <t>Matlagning och råvaror 2</t>
  </si>
  <si>
    <t>Menyer och recept 1</t>
  </si>
  <si>
    <t>Menyer och recept 2</t>
  </si>
  <si>
    <t>Näringslära 1</t>
  </si>
  <si>
    <t>Näringslära 2</t>
  </si>
  <si>
    <t>Tillredningsteknik 1</t>
  </si>
  <si>
    <t>Tillredningsteknik 2</t>
  </si>
  <si>
    <t>Tillredningsteknik 3</t>
  </si>
  <si>
    <t>Alt 1</t>
  </si>
  <si>
    <t>Alt 2</t>
  </si>
  <si>
    <t>A la carte 1</t>
  </si>
  <si>
    <t>A la carte 2</t>
  </si>
  <si>
    <t>Internationell matlagning 1</t>
  </si>
  <si>
    <t>Internationell matlagning 2</t>
  </si>
  <si>
    <t>Korgprov 1</t>
  </si>
  <si>
    <t>Korgprov 2</t>
  </si>
  <si>
    <t>Alkoholservering 1</t>
  </si>
  <si>
    <t>Mat och dryck 1</t>
  </si>
  <si>
    <t>Mat och dryck 2</t>
  </si>
  <si>
    <t>Alkoholservering 2</t>
  </si>
  <si>
    <t>Mat i portioner 1</t>
  </si>
  <si>
    <t>Mat i portioner 2</t>
  </si>
  <si>
    <t>Mat i portioner 3</t>
  </si>
  <si>
    <t>Storköksteori 1</t>
  </si>
  <si>
    <t>Matlagning i storkök 1</t>
  </si>
  <si>
    <t>Matlagning i storkök 2</t>
  </si>
  <si>
    <t>Matlagning i storkök 3</t>
  </si>
  <si>
    <t>Storköksteori 2</t>
  </si>
  <si>
    <t xml:space="preserve"> Storköksteori 2</t>
  </si>
  <si>
    <t>Storköksteori 3</t>
  </si>
  <si>
    <t>Storköksteori 4</t>
  </si>
  <si>
    <t>Storköksteori 5</t>
  </si>
  <si>
    <t>Matlagning i storkök 4</t>
  </si>
  <si>
    <t>LIA 1</t>
  </si>
  <si>
    <t>LIA 2</t>
  </si>
  <si>
    <t>Näringsrekommendationer</t>
  </si>
  <si>
    <t>8.11.2019</t>
  </si>
  <si>
    <t>Fartygsekonomi 2020-21</t>
  </si>
  <si>
    <t>Helheten</t>
  </si>
  <si>
    <t>Lärare</t>
  </si>
  <si>
    <t>Fartygsekonomi 20 kp + Förberedelse för arbetsplatshandledaruppgifter 5 kp = 25 kp</t>
  </si>
  <si>
    <t>KOCK 20</t>
  </si>
  <si>
    <t xml:space="preserve">Storkök </t>
  </si>
  <si>
    <t>5</t>
  </si>
  <si>
    <t>samma</t>
  </si>
  <si>
    <t>Höstens Basic Safety Training går v. 46, 9 – 13 november.</t>
  </si>
  <si>
    <t>Åk1 P3</t>
  </si>
  <si>
    <t>5 kp</t>
  </si>
  <si>
    <t>Proviantering, Näringsberäkning</t>
  </si>
  <si>
    <t>GuSc</t>
  </si>
  <si>
    <t>Åk1 P5</t>
  </si>
  <si>
    <t>1 kp</t>
  </si>
  <si>
    <t>KOCK19</t>
  </si>
  <si>
    <t>Basic Safety</t>
  </si>
  <si>
    <t>4</t>
  </si>
  <si>
    <t>Åk 2 P2</t>
  </si>
  <si>
    <t>4 kp</t>
  </si>
  <si>
    <t>LIA 13 dagar</t>
  </si>
  <si>
    <t>Åk 2 P4</t>
  </si>
  <si>
    <t>Åk 3 P1</t>
  </si>
  <si>
    <t>20</t>
  </si>
  <si>
    <t>2</t>
  </si>
  <si>
    <t>Klassens namn KOCK20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</si>
</sst>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u/>
      <sz val="11"/>
      <color theme="1"/>
      <name val="Tahoma"/>
      <family val="2"/>
    </font>
    <font>
      <u/>
      <sz val="11"/>
      <color theme="1"/>
      <name val="Tahoma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trike/>
      <sz val="11"/>
      <color theme="1"/>
      <name val="Arial"/>
      <family val="2"/>
    </font>
    <font>
      <sz val="12"/>
      <color rgb="FF353838"/>
      <name val="Segoe UI"/>
      <family val="2"/>
    </font>
  </fonts>
  <fills count="2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4C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BABE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" fontId="1" fillId="0" borderId="0"/>
  </cellStyleXfs>
  <cellXfs count="477">
    <xf numFmtId="0" fontId="0" fillId="0" borderId="0" xfId="0"/>
    <xf numFmtId="0" fontId="3" fillId="0" borderId="0" xfId="0" applyFont="1" applyProtection="1"/>
    <xf numFmtId="0" fontId="2" fillId="0" borderId="0" xfId="0" applyFont="1" applyProtection="1"/>
    <xf numFmtId="0" fontId="3" fillId="0" borderId="0" xfId="0" applyFont="1" applyFill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/>
    <xf numFmtId="0" fontId="3" fillId="0" borderId="2" xfId="0" applyFont="1" applyBorder="1" applyAlignment="1" applyProtection="1"/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Protection="1"/>
    <xf numFmtId="0" fontId="3" fillId="2" borderId="8" xfId="0" applyFont="1" applyFill="1" applyBorder="1" applyAlignment="1" applyProtection="1">
      <protection locked="0"/>
    </xf>
    <xf numFmtId="0" fontId="3" fillId="0" borderId="8" xfId="0" applyFont="1" applyFill="1" applyBorder="1" applyAlignment="1" applyProtection="1"/>
    <xf numFmtId="0" fontId="3" fillId="0" borderId="9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3" fillId="4" borderId="13" xfId="0" applyFont="1" applyFill="1" applyBorder="1" applyAlignment="1" applyProtection="1">
      <protection locked="0"/>
    </xf>
    <xf numFmtId="0" fontId="3" fillId="0" borderId="13" xfId="0" applyFont="1" applyFill="1" applyBorder="1" applyAlignment="1" applyProtection="1"/>
    <xf numFmtId="0" fontId="3" fillId="0" borderId="14" xfId="0" applyFont="1" applyFill="1" applyBorder="1" applyAlignment="1" applyProtection="1">
      <alignment horizontal="center"/>
    </xf>
    <xf numFmtId="0" fontId="3" fillId="0" borderId="10" xfId="0" applyFont="1" applyFill="1" applyBorder="1" applyProtection="1"/>
    <xf numFmtId="0" fontId="3" fillId="6" borderId="10" xfId="0" applyFont="1" applyFill="1" applyBorder="1" applyAlignment="1" applyProtection="1">
      <alignment horizontal="left"/>
    </xf>
    <xf numFmtId="0" fontId="3" fillId="0" borderId="13" xfId="0" applyFont="1" applyFill="1" applyBorder="1" applyAlignment="1" applyProtection="1">
      <protection locked="0"/>
    </xf>
    <xf numFmtId="0" fontId="3" fillId="0" borderId="12" xfId="0" applyFont="1" applyFill="1" applyBorder="1" applyAlignment="1" applyProtection="1">
      <protection locked="0"/>
    </xf>
    <xf numFmtId="0" fontId="3" fillId="8" borderId="12" xfId="0" applyFont="1" applyFill="1" applyBorder="1" applyAlignment="1" applyProtection="1">
      <alignment horizontal="left"/>
      <protection locked="0"/>
    </xf>
    <xf numFmtId="0" fontId="3" fillId="9" borderId="12" xfId="0" applyFont="1" applyFill="1" applyBorder="1" applyAlignment="1" applyProtection="1">
      <alignment horizontal="left"/>
      <protection locked="0"/>
    </xf>
    <xf numFmtId="0" fontId="6" fillId="0" borderId="12" xfId="0" applyFont="1" applyFill="1" applyBorder="1" applyAlignment="1" applyProtection="1">
      <protection locked="0"/>
    </xf>
    <xf numFmtId="0" fontId="6" fillId="10" borderId="12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protection locked="0"/>
    </xf>
    <xf numFmtId="0" fontId="3" fillId="0" borderId="19" xfId="0" applyFont="1" applyFill="1" applyBorder="1" applyAlignment="1" applyProtection="1"/>
    <xf numFmtId="0" fontId="3" fillId="0" borderId="20" xfId="0" applyFont="1" applyFill="1" applyBorder="1" applyAlignment="1" applyProtection="1">
      <alignment horizontal="center"/>
    </xf>
    <xf numFmtId="0" fontId="7" fillId="0" borderId="0" xfId="0" applyFont="1" applyBorder="1" applyProtection="1"/>
    <xf numFmtId="0" fontId="3" fillId="0" borderId="21" xfId="0" applyFont="1" applyFill="1" applyBorder="1" applyAlignment="1" applyProtection="1">
      <alignment horizontal="center"/>
    </xf>
    <xf numFmtId="0" fontId="0" fillId="12" borderId="0" xfId="0" applyFont="1" applyFill="1" applyBorder="1" applyProtection="1"/>
    <xf numFmtId="0" fontId="8" fillId="0" borderId="22" xfId="0" applyFont="1" applyFill="1" applyBorder="1" applyAlignment="1" applyProtection="1"/>
    <xf numFmtId="0" fontId="6" fillId="0" borderId="22" xfId="0" applyFont="1" applyFill="1" applyBorder="1" applyAlignment="1" applyProtection="1">
      <protection locked="0"/>
    </xf>
    <xf numFmtId="0" fontId="6" fillId="0" borderId="22" xfId="0" applyFont="1" applyBorder="1" applyAlignment="1" applyProtection="1"/>
    <xf numFmtId="0" fontId="0" fillId="0" borderId="5" xfId="0" applyFont="1" applyBorder="1" applyProtection="1"/>
    <xf numFmtId="0" fontId="0" fillId="0" borderId="6" xfId="0" applyFont="1" applyBorder="1" applyProtection="1"/>
    <xf numFmtId="0" fontId="8" fillId="0" borderId="13" xfId="0" applyFont="1" applyFill="1" applyBorder="1" applyAlignment="1" applyProtection="1"/>
    <xf numFmtId="0" fontId="6" fillId="0" borderId="13" xfId="0" applyFont="1" applyFill="1" applyBorder="1" applyAlignment="1" applyProtection="1">
      <protection locked="0"/>
    </xf>
    <xf numFmtId="0" fontId="6" fillId="0" borderId="13" xfId="0" applyFont="1" applyBorder="1" applyAlignment="1" applyProtection="1"/>
    <xf numFmtId="0" fontId="0" fillId="0" borderId="10" xfId="0" applyFont="1" applyBorder="1" applyProtection="1"/>
    <xf numFmtId="0" fontId="0" fillId="0" borderId="0" xfId="0" applyFont="1" applyBorder="1" applyProtection="1"/>
    <xf numFmtId="0" fontId="0" fillId="0" borderId="11" xfId="0" applyFont="1" applyBorder="1" applyProtection="1"/>
    <xf numFmtId="0" fontId="0" fillId="0" borderId="10" xfId="0" applyFont="1" applyFill="1" applyBorder="1" applyProtection="1"/>
    <xf numFmtId="0" fontId="0" fillId="0" borderId="0" xfId="0" applyFont="1" applyBorder="1" applyAlignment="1" applyProtection="1">
      <alignment horizontal="center"/>
    </xf>
    <xf numFmtId="0" fontId="6" fillId="0" borderId="12" xfId="0" applyFont="1" applyBorder="1" applyAlignment="1" applyProtection="1">
      <protection locked="0"/>
    </xf>
    <xf numFmtId="0" fontId="8" fillId="0" borderId="13" xfId="0" applyFont="1" applyBorder="1" applyAlignment="1" applyProtection="1"/>
    <xf numFmtId="0" fontId="6" fillId="0" borderId="13" xfId="0" applyFont="1" applyBorder="1" applyAlignment="1" applyProtection="1">
      <protection locked="0"/>
    </xf>
    <xf numFmtId="0" fontId="6" fillId="0" borderId="18" xfId="0" applyFont="1" applyBorder="1" applyAlignment="1" applyProtection="1">
      <protection locked="0"/>
    </xf>
    <xf numFmtId="0" fontId="8" fillId="0" borderId="19" xfId="0" applyFont="1" applyBorder="1" applyAlignment="1" applyProtection="1"/>
    <xf numFmtId="0" fontId="6" fillId="0" borderId="19" xfId="0" applyFont="1" applyBorder="1" applyAlignment="1" applyProtection="1">
      <protection locked="0"/>
    </xf>
    <xf numFmtId="0" fontId="6" fillId="0" borderId="19" xfId="0" applyFont="1" applyBorder="1" applyAlignment="1" applyProtection="1"/>
    <xf numFmtId="0" fontId="3" fillId="12" borderId="15" xfId="0" applyFont="1" applyFill="1" applyBorder="1" applyAlignment="1" applyProtection="1"/>
    <xf numFmtId="0" fontId="3" fillId="0" borderId="16" xfId="0" applyFont="1" applyFill="1" applyBorder="1" applyAlignment="1" applyProtection="1"/>
    <xf numFmtId="0" fontId="3" fillId="0" borderId="0" xfId="0" applyFont="1" applyFill="1" applyBorder="1" applyProtection="1"/>
    <xf numFmtId="0" fontId="3" fillId="0" borderId="1" xfId="0" applyFont="1" applyBorder="1" applyProtection="1"/>
    <xf numFmtId="0" fontId="3" fillId="0" borderId="2" xfId="0" applyFont="1" applyBorder="1" applyProtection="1"/>
    <xf numFmtId="0" fontId="3" fillId="0" borderId="23" xfId="0" applyFont="1" applyFill="1" applyBorder="1" applyProtection="1"/>
    <xf numFmtId="0" fontId="3" fillId="0" borderId="5" xfId="0" applyFont="1" applyBorder="1" applyProtection="1"/>
    <xf numFmtId="0" fontId="3" fillId="0" borderId="2" xfId="0" applyFont="1" applyBorder="1" applyAlignment="1" applyProtection="1">
      <alignment horizontal="right"/>
    </xf>
    <xf numFmtId="0" fontId="3" fillId="0" borderId="25" xfId="0" applyNumberFormat="1" applyFont="1" applyBorder="1" applyAlignment="1" applyProtection="1">
      <alignment horizontal="center"/>
    </xf>
    <xf numFmtId="49" fontId="3" fillId="13" borderId="26" xfId="0" applyNumberFormat="1" applyFont="1" applyFill="1" applyBorder="1" applyAlignment="1" applyProtection="1">
      <alignment horizontal="left"/>
    </xf>
    <xf numFmtId="0" fontId="3" fillId="13" borderId="26" xfId="0" applyFont="1" applyFill="1" applyBorder="1" applyAlignment="1" applyProtection="1">
      <alignment horizontal="left"/>
    </xf>
    <xf numFmtId="49" fontId="3" fillId="13" borderId="27" xfId="0" applyNumberFormat="1" applyFont="1" applyFill="1" applyBorder="1" applyAlignment="1" applyProtection="1">
      <alignment horizontal="center"/>
    </xf>
    <xf numFmtId="0" fontId="3" fillId="13" borderId="28" xfId="0" applyFont="1" applyFill="1" applyBorder="1" applyAlignment="1" applyProtection="1">
      <alignment horizontal="left"/>
    </xf>
    <xf numFmtId="0" fontId="3" fillId="13" borderId="27" xfId="0" applyNumberFormat="1" applyFont="1" applyFill="1" applyBorder="1" applyAlignment="1" applyProtection="1">
      <alignment horizontal="center"/>
    </xf>
    <xf numFmtId="0" fontId="3" fillId="13" borderId="29" xfId="0" applyFont="1" applyFill="1" applyBorder="1" applyAlignment="1" applyProtection="1">
      <alignment horizontal="left"/>
    </xf>
    <xf numFmtId="49" fontId="3" fillId="13" borderId="30" xfId="0" applyNumberFormat="1" applyFont="1" applyFill="1" applyBorder="1" applyAlignment="1" applyProtection="1">
      <alignment horizontal="left"/>
    </xf>
    <xf numFmtId="49" fontId="3" fillId="13" borderId="31" xfId="0" applyNumberFormat="1" applyFont="1" applyFill="1" applyBorder="1" applyAlignment="1" applyProtection="1">
      <alignment horizontal="center"/>
    </xf>
    <xf numFmtId="0" fontId="3" fillId="13" borderId="32" xfId="0" applyFont="1" applyFill="1" applyBorder="1" applyAlignment="1" applyProtection="1">
      <alignment horizontal="left"/>
    </xf>
    <xf numFmtId="49" fontId="3" fillId="13" borderId="33" xfId="0" applyNumberFormat="1" applyFont="1" applyFill="1" applyBorder="1" applyAlignment="1" applyProtection="1">
      <alignment horizontal="left"/>
    </xf>
    <xf numFmtId="0" fontId="3" fillId="0" borderId="25" xfId="0" applyNumberFormat="1" applyFont="1" applyFill="1" applyBorder="1" applyAlignment="1" applyProtection="1">
      <alignment horizontal="center"/>
    </xf>
    <xf numFmtId="0" fontId="0" fillId="2" borderId="34" xfId="0" applyFont="1" applyFill="1" applyBorder="1" applyAlignment="1" applyProtection="1">
      <alignment horizontal="left"/>
      <protection locked="0"/>
    </xf>
    <xf numFmtId="0" fontId="0" fillId="2" borderId="36" xfId="0" applyFont="1" applyFill="1" applyBorder="1" applyAlignment="1" applyProtection="1">
      <alignment horizontal="left"/>
      <protection locked="0"/>
    </xf>
    <xf numFmtId="0" fontId="0" fillId="2" borderId="37" xfId="0" applyFont="1" applyFill="1" applyBorder="1" applyAlignment="1" applyProtection="1">
      <alignment horizontal="left"/>
      <protection locked="0"/>
    </xf>
    <xf numFmtId="1" fontId="0" fillId="2" borderId="14" xfId="0" applyNumberFormat="1" applyFont="1" applyFill="1" applyBorder="1" applyAlignment="1" applyProtection="1">
      <alignment horizontal="center"/>
      <protection locked="0"/>
    </xf>
    <xf numFmtId="0" fontId="0" fillId="12" borderId="36" xfId="0" applyFont="1" applyFill="1" applyBorder="1" applyAlignment="1" applyProtection="1">
      <alignment horizontal="left"/>
      <protection locked="0"/>
    </xf>
    <xf numFmtId="0" fontId="0" fillId="2" borderId="40" xfId="0" applyFont="1" applyFill="1" applyBorder="1" applyAlignment="1" applyProtection="1">
      <alignment horizontal="left"/>
      <protection locked="0"/>
    </xf>
    <xf numFmtId="1" fontId="0" fillId="2" borderId="35" xfId="0" applyNumberFormat="1" applyFont="1" applyFill="1" applyBorder="1" applyAlignment="1" applyProtection="1">
      <alignment horizontal="center"/>
      <protection locked="0"/>
    </xf>
    <xf numFmtId="0" fontId="0" fillId="12" borderId="40" xfId="0" applyFont="1" applyFill="1" applyBorder="1" applyAlignment="1" applyProtection="1">
      <alignment horizontal="left"/>
      <protection locked="0"/>
    </xf>
    <xf numFmtId="0" fontId="0" fillId="14" borderId="34" xfId="0" applyFont="1" applyFill="1" applyBorder="1" applyAlignment="1" applyProtection="1">
      <alignment horizontal="left"/>
      <protection locked="0"/>
    </xf>
    <xf numFmtId="0" fontId="0" fillId="14" borderId="40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</xf>
    <xf numFmtId="0" fontId="3" fillId="0" borderId="29" xfId="0" applyFont="1" applyBorder="1" applyProtection="1"/>
    <xf numFmtId="0" fontId="3" fillId="0" borderId="30" xfId="0" applyFont="1" applyBorder="1" applyProtection="1"/>
    <xf numFmtId="0" fontId="3" fillId="0" borderId="31" xfId="0" applyFont="1" applyBorder="1" applyAlignment="1" applyProtection="1">
      <alignment horizontal="center"/>
    </xf>
    <xf numFmtId="0" fontId="3" fillId="0" borderId="28" xfId="0" applyFont="1" applyBorder="1" applyProtection="1"/>
    <xf numFmtId="0" fontId="3" fillId="0" borderId="26" xfId="0" applyFont="1" applyBorder="1" applyProtection="1"/>
    <xf numFmtId="0" fontId="3" fillId="0" borderId="27" xfId="0" applyFont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0" fontId="0" fillId="2" borderId="38" xfId="0" applyFont="1" applyFill="1" applyBorder="1" applyAlignment="1" applyProtection="1">
      <alignment horizontal="left"/>
      <protection locked="0"/>
    </xf>
    <xf numFmtId="0" fontId="0" fillId="2" borderId="39" xfId="0" applyFont="1" applyFill="1" applyBorder="1" applyAlignment="1" applyProtection="1">
      <alignment horizontal="left"/>
      <protection locked="0"/>
    </xf>
    <xf numFmtId="1" fontId="0" fillId="2" borderId="9" xfId="0" applyNumberFormat="1" applyFont="1" applyFill="1" applyBorder="1" applyAlignment="1" applyProtection="1">
      <alignment horizontal="center"/>
      <protection locked="0"/>
    </xf>
    <xf numFmtId="1" fontId="0" fillId="7" borderId="14" xfId="0" applyNumberFormat="1" applyFont="1" applyFill="1" applyBorder="1" applyAlignment="1" applyProtection="1">
      <alignment horizontal="center"/>
      <protection locked="0"/>
    </xf>
    <xf numFmtId="1" fontId="0" fillId="7" borderId="35" xfId="0" applyNumberFormat="1" applyFont="1" applyFill="1" applyBorder="1" applyAlignment="1" applyProtection="1">
      <alignment horizontal="center"/>
      <protection locked="0"/>
    </xf>
    <xf numFmtId="0" fontId="6" fillId="8" borderId="12" xfId="0" applyFont="1" applyFill="1" applyBorder="1" applyAlignment="1" applyProtection="1">
      <protection locked="0"/>
    </xf>
    <xf numFmtId="0" fontId="0" fillId="15" borderId="40" xfId="0" applyFont="1" applyFill="1" applyBorder="1" applyAlignment="1" applyProtection="1">
      <alignment horizontal="left"/>
      <protection locked="0"/>
    </xf>
    <xf numFmtId="0" fontId="0" fillId="0" borderId="40" xfId="0" applyFont="1" applyFill="1" applyBorder="1" applyAlignment="1" applyProtection="1">
      <alignment horizontal="left"/>
      <protection locked="0"/>
    </xf>
    <xf numFmtId="0" fontId="0" fillId="0" borderId="43" xfId="0" applyFont="1" applyFill="1" applyBorder="1" applyAlignment="1" applyProtection="1">
      <alignment horizontal="left"/>
      <protection locked="0"/>
    </xf>
    <xf numFmtId="0" fontId="4" fillId="0" borderId="43" xfId="0" applyFont="1" applyFill="1" applyBorder="1" applyProtection="1">
      <protection locked="0"/>
    </xf>
    <xf numFmtId="0" fontId="4" fillId="0" borderId="41" xfId="0" applyFont="1" applyFill="1" applyBorder="1" applyProtection="1">
      <protection locked="0"/>
    </xf>
    <xf numFmtId="1" fontId="0" fillId="0" borderId="42" xfId="0" applyNumberFormat="1" applyFont="1" applyBorder="1" applyAlignment="1" applyProtection="1">
      <alignment horizontal="center"/>
      <protection locked="0"/>
    </xf>
    <xf numFmtId="14" fontId="3" fillId="0" borderId="4" xfId="0" applyNumberFormat="1" applyFont="1" applyFill="1" applyBorder="1" applyProtection="1"/>
    <xf numFmtId="14" fontId="3" fillId="0" borderId="1" xfId="0" applyNumberFormat="1" applyFont="1" applyFill="1" applyBorder="1" applyProtection="1"/>
    <xf numFmtId="14" fontId="3" fillId="0" borderId="28" xfId="0" applyNumberFormat="1" applyFont="1" applyFill="1" applyBorder="1" applyProtection="1"/>
    <xf numFmtId="0" fontId="3" fillId="0" borderId="47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Fill="1" applyBorder="1" applyProtection="1">
      <protection locked="0"/>
    </xf>
    <xf numFmtId="0" fontId="3" fillId="0" borderId="10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0" fontId="0" fillId="0" borderId="0" xfId="0" applyFont="1" applyFill="1" applyProtection="1"/>
    <xf numFmtId="0" fontId="0" fillId="2" borderId="8" xfId="0" applyFont="1" applyFill="1" applyBorder="1" applyAlignment="1" applyProtection="1"/>
    <xf numFmtId="0" fontId="0" fillId="4" borderId="13" xfId="0" applyFont="1" applyFill="1" applyBorder="1" applyAlignment="1" applyProtection="1"/>
    <xf numFmtId="0" fontId="0" fillId="0" borderId="13" xfId="0" applyFont="1" applyFill="1" applyBorder="1" applyAlignment="1" applyProtection="1"/>
    <xf numFmtId="0" fontId="0" fillId="0" borderId="11" xfId="0" applyFont="1" applyFill="1" applyBorder="1" applyProtection="1"/>
    <xf numFmtId="0" fontId="0" fillId="0" borderId="15" xfId="0" applyFont="1" applyBorder="1" applyProtection="1"/>
    <xf numFmtId="0" fontId="0" fillId="0" borderId="16" xfId="0" applyFont="1" applyBorder="1" applyProtection="1"/>
    <xf numFmtId="0" fontId="0" fillId="0" borderId="17" xfId="0" applyFont="1" applyFill="1" applyBorder="1" applyProtection="1"/>
    <xf numFmtId="0" fontId="0" fillId="0" borderId="18" xfId="0" applyFont="1" applyFill="1" applyBorder="1" applyAlignment="1" applyProtection="1">
      <protection locked="0"/>
    </xf>
    <xf numFmtId="0" fontId="0" fillId="0" borderId="19" xfId="0" applyFont="1" applyFill="1" applyBorder="1" applyAlignment="1" applyProtection="1"/>
    <xf numFmtId="0" fontId="0" fillId="11" borderId="18" xfId="0" applyFont="1" applyFill="1" applyBorder="1" applyAlignment="1" applyProtection="1">
      <alignment horizontal="left"/>
      <protection locked="0"/>
    </xf>
    <xf numFmtId="0" fontId="0" fillId="0" borderId="17" xfId="0" applyFont="1" applyBorder="1" applyProtection="1"/>
    <xf numFmtId="49" fontId="0" fillId="0" borderId="0" xfId="0" applyNumberFormat="1" applyFont="1" applyBorder="1" applyProtection="1"/>
    <xf numFmtId="0" fontId="0" fillId="0" borderId="23" xfId="0" applyFont="1" applyBorder="1" applyProtection="1"/>
    <xf numFmtId="0" fontId="0" fillId="0" borderId="2" xfId="0" applyFont="1" applyBorder="1" applyProtection="1"/>
    <xf numFmtId="0" fontId="0" fillId="0" borderId="24" xfId="0" applyFont="1" applyBorder="1" applyProtection="1"/>
    <xf numFmtId="0" fontId="0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right"/>
    </xf>
    <xf numFmtId="0" fontId="0" fillId="13" borderId="0" xfId="0" applyFont="1" applyFill="1" applyBorder="1" applyProtection="1"/>
    <xf numFmtId="0" fontId="0" fillId="0" borderId="23" xfId="0" applyFont="1" applyFill="1" applyBorder="1" applyAlignment="1" applyProtection="1">
      <alignment horizontal="left"/>
    </xf>
    <xf numFmtId="49" fontId="0" fillId="0" borderId="0" xfId="0" applyNumberFormat="1" applyFont="1" applyFill="1" applyBorder="1" applyAlignment="1" applyProtection="1">
      <alignment horizontal="left"/>
    </xf>
    <xf numFmtId="49" fontId="0" fillId="2" borderId="34" xfId="0" applyNumberFormat="1" applyFont="1" applyFill="1" applyBorder="1" applyAlignment="1" applyProtection="1">
      <alignment horizontal="left"/>
      <protection locked="0"/>
    </xf>
    <xf numFmtId="0" fontId="0" fillId="2" borderId="35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right"/>
    </xf>
    <xf numFmtId="0" fontId="8" fillId="12" borderId="37" xfId="1" applyFont="1" applyFill="1" applyBorder="1" applyProtection="1">
      <protection locked="0"/>
    </xf>
    <xf numFmtId="1" fontId="8" fillId="12" borderId="14" xfId="1" applyNumberFormat="1" applyFont="1" applyFill="1" applyBorder="1" applyAlignment="1" applyProtection="1">
      <alignment horizontal="center"/>
      <protection locked="0"/>
    </xf>
    <xf numFmtId="0" fontId="0" fillId="2" borderId="38" xfId="0" applyFont="1" applyFill="1" applyBorder="1" applyProtection="1">
      <protection locked="0"/>
    </xf>
    <xf numFmtId="49" fontId="0" fillId="2" borderId="39" xfId="0" applyNumberFormat="1" applyFont="1" applyFill="1" applyBorder="1" applyAlignment="1" applyProtection="1">
      <alignment horizontal="left"/>
      <protection locked="0"/>
    </xf>
    <xf numFmtId="49" fontId="0" fillId="12" borderId="37" xfId="0" applyNumberFormat="1" applyFont="1" applyFill="1" applyBorder="1" applyAlignment="1" applyProtection="1">
      <alignment horizontal="left"/>
      <protection locked="0"/>
    </xf>
    <xf numFmtId="1" fontId="0" fillId="12" borderId="14" xfId="0" applyNumberFormat="1" applyFont="1" applyFill="1" applyBorder="1" applyAlignment="1" applyProtection="1">
      <alignment horizontal="center"/>
      <protection locked="0"/>
    </xf>
    <xf numFmtId="0" fontId="8" fillId="12" borderId="34" xfId="1" applyFont="1" applyFill="1" applyBorder="1" applyProtection="1">
      <protection locked="0"/>
    </xf>
    <xf numFmtId="1" fontId="8" fillId="12" borderId="35" xfId="1" applyNumberFormat="1" applyFont="1" applyFill="1" applyBorder="1" applyAlignment="1" applyProtection="1">
      <alignment horizontal="center"/>
      <protection locked="0"/>
    </xf>
    <xf numFmtId="0" fontId="0" fillId="2" borderId="40" xfId="0" applyFont="1" applyFill="1" applyBorder="1" applyProtection="1">
      <protection locked="0"/>
    </xf>
    <xf numFmtId="49" fontId="0" fillId="12" borderId="34" xfId="0" applyNumberFormat="1" applyFont="1" applyFill="1" applyBorder="1" applyAlignment="1" applyProtection="1">
      <alignment horizontal="left"/>
      <protection locked="0"/>
    </xf>
    <xf numFmtId="1" fontId="0" fillId="12" borderId="35" xfId="0" applyNumberFormat="1" applyFont="1" applyFill="1" applyBorder="1" applyAlignment="1" applyProtection="1">
      <alignment horizontal="center"/>
      <protection locked="0"/>
    </xf>
    <xf numFmtId="49" fontId="0" fillId="14" borderId="34" xfId="0" applyNumberFormat="1" applyFont="1" applyFill="1" applyBorder="1" applyAlignment="1" applyProtection="1">
      <alignment horizontal="left"/>
      <protection locked="0"/>
    </xf>
    <xf numFmtId="1" fontId="0" fillId="14" borderId="35" xfId="0" applyNumberFormat="1" applyFont="1" applyFill="1" applyBorder="1" applyAlignment="1" applyProtection="1">
      <alignment horizontal="center"/>
      <protection locked="0"/>
    </xf>
    <xf numFmtId="0" fontId="0" fillId="9" borderId="40" xfId="0" applyFont="1" applyFill="1" applyBorder="1" applyAlignment="1" applyProtection="1">
      <alignment horizontal="left"/>
      <protection locked="0"/>
    </xf>
    <xf numFmtId="49" fontId="0" fillId="9" borderId="34" xfId="0" applyNumberFormat="1" applyFont="1" applyFill="1" applyBorder="1" applyAlignment="1" applyProtection="1">
      <alignment horizontal="left"/>
      <protection locked="0"/>
    </xf>
    <xf numFmtId="1" fontId="0" fillId="9" borderId="35" xfId="0" applyNumberFormat="1" applyFont="1" applyFill="1" applyBorder="1" applyAlignment="1" applyProtection="1">
      <alignment horizontal="center"/>
      <protection locked="0"/>
    </xf>
    <xf numFmtId="0" fontId="0" fillId="9" borderId="34" xfId="0" applyFont="1" applyFill="1" applyBorder="1" applyProtection="1">
      <protection locked="0"/>
    </xf>
    <xf numFmtId="0" fontId="0" fillId="12" borderId="12" xfId="0" applyFont="1" applyFill="1" applyBorder="1" applyProtection="1">
      <protection locked="0"/>
    </xf>
    <xf numFmtId="49" fontId="0" fillId="0" borderId="34" xfId="0" applyNumberFormat="1" applyFont="1" applyFill="1" applyBorder="1" applyAlignment="1" applyProtection="1">
      <alignment horizontal="left"/>
      <protection locked="0"/>
    </xf>
    <xf numFmtId="1" fontId="0" fillId="0" borderId="35" xfId="0" applyNumberFormat="1" applyFont="1" applyFill="1" applyBorder="1" applyAlignment="1" applyProtection="1">
      <alignment horizontal="center"/>
      <protection locked="0"/>
    </xf>
    <xf numFmtId="0" fontId="0" fillId="0" borderId="41" xfId="0" applyFont="1" applyFill="1" applyBorder="1" applyAlignment="1" applyProtection="1">
      <alignment horizontal="left"/>
      <protection locked="0"/>
    </xf>
    <xf numFmtId="49" fontId="0" fillId="0" borderId="41" xfId="0" applyNumberFormat="1" applyFont="1" applyFill="1" applyBorder="1" applyAlignment="1" applyProtection="1">
      <alignment horizontal="left"/>
      <protection locked="0"/>
    </xf>
    <xf numFmtId="1" fontId="0" fillId="0" borderId="42" xfId="0" applyNumberFormat="1" applyFont="1" applyFill="1" applyBorder="1" applyAlignment="1" applyProtection="1">
      <alignment horizontal="center"/>
      <protection locked="0"/>
    </xf>
    <xf numFmtId="0" fontId="0" fillId="12" borderId="18" xfId="0" applyFont="1" applyFill="1" applyBorder="1" applyProtection="1">
      <protection locked="0"/>
    </xf>
    <xf numFmtId="49" fontId="0" fillId="12" borderId="41" xfId="0" applyNumberFormat="1" applyFont="1" applyFill="1" applyBorder="1" applyAlignment="1" applyProtection="1">
      <alignment horizontal="left"/>
      <protection locked="0"/>
    </xf>
    <xf numFmtId="1" fontId="0" fillId="12" borderId="42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164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ont="1" applyBorder="1" applyAlignment="1" applyProtection="1">
      <alignment horizontal="center"/>
    </xf>
    <xf numFmtId="0" fontId="0" fillId="0" borderId="0" xfId="0" applyNumberFormat="1" applyFont="1" applyBorder="1" applyAlignment="1" applyProtection="1">
      <alignment horizontal="left"/>
    </xf>
    <xf numFmtId="0" fontId="0" fillId="0" borderId="0" xfId="0" applyFont="1" applyBorder="1" applyAlignment="1" applyProtection="1"/>
    <xf numFmtId="14" fontId="0" fillId="0" borderId="0" xfId="0" applyNumberFormat="1" applyFont="1" applyFill="1" applyBorder="1" applyProtection="1"/>
    <xf numFmtId="49" fontId="0" fillId="2" borderId="37" xfId="0" applyNumberFormat="1" applyFont="1" applyFill="1" applyBorder="1" applyAlignment="1" applyProtection="1">
      <alignment horizontal="left"/>
      <protection locked="0"/>
    </xf>
    <xf numFmtId="0" fontId="0" fillId="7" borderId="40" xfId="0" applyFont="1" applyFill="1" applyBorder="1" applyProtection="1">
      <protection locked="0"/>
    </xf>
    <xf numFmtId="0" fontId="0" fillId="7" borderId="34" xfId="0" applyFont="1" applyFill="1" applyBorder="1" applyProtection="1">
      <protection locked="0"/>
    </xf>
    <xf numFmtId="49" fontId="0" fillId="8" borderId="34" xfId="0" applyNumberFormat="1" applyFont="1" applyFill="1" applyBorder="1" applyAlignment="1" applyProtection="1">
      <alignment horizontal="left"/>
      <protection locked="0"/>
    </xf>
    <xf numFmtId="1" fontId="0" fillId="8" borderId="35" xfId="0" applyNumberFormat="1" applyFont="1" applyFill="1" applyBorder="1" applyAlignment="1" applyProtection="1">
      <alignment horizontal="center"/>
      <protection locked="0"/>
    </xf>
    <xf numFmtId="0" fontId="0" fillId="8" borderId="40" xfId="0" applyFont="1" applyFill="1" applyBorder="1" applyAlignment="1" applyProtection="1">
      <alignment horizontal="left"/>
      <protection locked="0"/>
    </xf>
    <xf numFmtId="0" fontId="0" fillId="8" borderId="34" xfId="0" applyFont="1" applyFill="1" applyBorder="1" applyProtection="1">
      <protection locked="0"/>
    </xf>
    <xf numFmtId="49" fontId="0" fillId="15" borderId="34" xfId="0" applyNumberFormat="1" applyFont="1" applyFill="1" applyBorder="1" applyAlignment="1" applyProtection="1">
      <alignment horizontal="left"/>
      <protection locked="0"/>
    </xf>
    <xf numFmtId="1" fontId="0" fillId="15" borderId="35" xfId="0" applyNumberFormat="1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left"/>
      <protection locked="0"/>
    </xf>
    <xf numFmtId="0" fontId="0" fillId="2" borderId="45" xfId="0" applyFont="1" applyFill="1" applyBorder="1" applyAlignment="1" applyProtection="1">
      <alignment horizontal="center"/>
      <protection locked="0"/>
    </xf>
    <xf numFmtId="0" fontId="0" fillId="0" borderId="40" xfId="0" applyFont="1" applyFill="1" applyBorder="1" applyProtection="1">
      <protection locked="0"/>
    </xf>
    <xf numFmtId="0" fontId="0" fillId="0" borderId="34" xfId="0" applyFont="1" applyFill="1" applyBorder="1" applyProtection="1">
      <protection locked="0"/>
    </xf>
    <xf numFmtId="0" fontId="0" fillId="2" borderId="18" xfId="0" applyFont="1" applyFill="1" applyBorder="1" applyProtection="1">
      <protection locked="0"/>
    </xf>
    <xf numFmtId="0" fontId="0" fillId="2" borderId="41" xfId="0" applyFont="1" applyFill="1" applyBorder="1" applyProtection="1">
      <protection locked="0"/>
    </xf>
    <xf numFmtId="0" fontId="0" fillId="2" borderId="46" xfId="0" applyFont="1" applyFill="1" applyBorder="1" applyAlignment="1" applyProtection="1">
      <alignment horizontal="center"/>
      <protection locked="0"/>
    </xf>
    <xf numFmtId="0" fontId="0" fillId="12" borderId="41" xfId="0" applyFont="1" applyFill="1" applyBorder="1" applyProtection="1">
      <protection locked="0"/>
    </xf>
    <xf numFmtId="164" fontId="0" fillId="0" borderId="0" xfId="0" applyNumberFormat="1" applyFont="1" applyProtection="1"/>
    <xf numFmtId="164" fontId="0" fillId="0" borderId="0" xfId="0" applyNumberFormat="1" applyFont="1" applyAlignment="1" applyProtection="1">
      <alignment horizontal="center"/>
    </xf>
    <xf numFmtId="0" fontId="0" fillId="0" borderId="3" xfId="0" applyFont="1" applyBorder="1" applyProtection="1"/>
    <xf numFmtId="0" fontId="0" fillId="12" borderId="36" xfId="0" applyFont="1" applyFill="1" applyBorder="1" applyProtection="1">
      <protection locked="0"/>
    </xf>
    <xf numFmtId="0" fontId="0" fillId="12" borderId="37" xfId="0" applyFont="1" applyFill="1" applyBorder="1" applyProtection="1">
      <protection locked="0"/>
    </xf>
    <xf numFmtId="0" fontId="0" fillId="12" borderId="14" xfId="0" applyFont="1" applyFill="1" applyBorder="1" applyAlignment="1" applyProtection="1">
      <alignment horizontal="center"/>
      <protection locked="0"/>
    </xf>
    <xf numFmtId="0" fontId="0" fillId="15" borderId="36" xfId="0" applyFont="1" applyFill="1" applyBorder="1" applyAlignment="1" applyProtection="1">
      <alignment horizontal="right"/>
      <protection locked="0"/>
    </xf>
    <xf numFmtId="0" fontId="0" fillId="15" borderId="14" xfId="0" applyFont="1" applyFill="1" applyBorder="1" applyAlignment="1" applyProtection="1">
      <alignment horizontal="center"/>
      <protection locked="0"/>
    </xf>
    <xf numFmtId="14" fontId="0" fillId="15" borderId="36" xfId="0" applyNumberFormat="1" applyFont="1" applyFill="1" applyBorder="1" applyProtection="1">
      <protection locked="0"/>
    </xf>
    <xf numFmtId="49" fontId="0" fillId="15" borderId="36" xfId="0" applyNumberFormat="1" applyFont="1" applyFill="1" applyBorder="1" applyProtection="1">
      <protection locked="0"/>
    </xf>
    <xf numFmtId="0" fontId="0" fillId="15" borderId="37" xfId="0" applyFont="1" applyFill="1" applyBorder="1" applyProtection="1">
      <protection locked="0"/>
    </xf>
    <xf numFmtId="0" fontId="0" fillId="12" borderId="40" xfId="0" applyFont="1" applyFill="1" applyBorder="1" applyProtection="1">
      <protection locked="0"/>
    </xf>
    <xf numFmtId="0" fontId="0" fillId="12" borderId="34" xfId="0" applyFont="1" applyFill="1" applyBorder="1" applyProtection="1">
      <protection locked="0"/>
    </xf>
    <xf numFmtId="0" fontId="0" fillId="12" borderId="35" xfId="0" applyFont="1" applyFill="1" applyBorder="1" applyAlignment="1" applyProtection="1">
      <alignment horizontal="center"/>
      <protection locked="0"/>
    </xf>
    <xf numFmtId="0" fontId="0" fillId="15" borderId="34" xfId="0" applyFont="1" applyFill="1" applyBorder="1" applyProtection="1">
      <protection locked="0"/>
    </xf>
    <xf numFmtId="0" fontId="0" fillId="15" borderId="35" xfId="0" applyFont="1" applyFill="1" applyBorder="1" applyAlignment="1" applyProtection="1">
      <alignment horizontal="center"/>
      <protection locked="0"/>
    </xf>
    <xf numFmtId="14" fontId="0" fillId="15" borderId="40" xfId="0" applyNumberFormat="1" applyFont="1" applyFill="1" applyBorder="1" applyProtection="1">
      <protection locked="0"/>
    </xf>
    <xf numFmtId="49" fontId="0" fillId="14" borderId="40" xfId="0" applyNumberFormat="1" applyFont="1" applyFill="1" applyBorder="1" applyProtection="1">
      <protection locked="0"/>
    </xf>
    <xf numFmtId="0" fontId="0" fillId="14" borderId="34" xfId="0" applyFont="1" applyFill="1" applyBorder="1" applyProtection="1">
      <protection locked="0"/>
    </xf>
    <xf numFmtId="0" fontId="0" fillId="14" borderId="35" xfId="0" applyFont="1" applyFill="1" applyBorder="1" applyAlignment="1" applyProtection="1">
      <alignment horizontal="center"/>
      <protection locked="0"/>
    </xf>
    <xf numFmtId="0" fontId="0" fillId="7" borderId="35" xfId="0" applyFont="1" applyFill="1" applyBorder="1" applyAlignment="1" applyProtection="1">
      <alignment horizontal="center"/>
      <protection locked="0"/>
    </xf>
    <xf numFmtId="14" fontId="0" fillId="7" borderId="40" xfId="0" applyNumberFormat="1" applyFont="1" applyFill="1" applyBorder="1" applyProtection="1">
      <protection locked="0"/>
    </xf>
    <xf numFmtId="0" fontId="0" fillId="0" borderId="43" xfId="0" applyFont="1" applyBorder="1" applyProtection="1">
      <protection locked="0"/>
    </xf>
    <xf numFmtId="0" fontId="0" fillId="0" borderId="41" xfId="0" applyFont="1" applyBorder="1" applyProtection="1">
      <protection locked="0"/>
    </xf>
    <xf numFmtId="0" fontId="0" fillId="0" borderId="42" xfId="0" applyFont="1" applyBorder="1" applyAlignment="1" applyProtection="1">
      <alignment horizontal="center"/>
      <protection locked="0"/>
    </xf>
    <xf numFmtId="14" fontId="0" fillId="0" borderId="43" xfId="0" applyNumberFormat="1" applyFont="1" applyFill="1" applyBorder="1" applyProtection="1">
      <protection locked="0"/>
    </xf>
    <xf numFmtId="0" fontId="0" fillId="0" borderId="41" xfId="0" applyFont="1" applyFill="1" applyBorder="1" applyProtection="1">
      <protection locked="0"/>
    </xf>
    <xf numFmtId="0" fontId="0" fillId="0" borderId="42" xfId="0" applyFont="1" applyFill="1" applyBorder="1" applyAlignment="1" applyProtection="1">
      <alignment horizontal="center"/>
      <protection locked="0"/>
    </xf>
    <xf numFmtId="14" fontId="0" fillId="15" borderId="43" xfId="0" applyNumberFormat="1" applyFont="1" applyFill="1" applyBorder="1" applyProtection="1">
      <protection locked="0"/>
    </xf>
    <xf numFmtId="0" fontId="0" fillId="15" borderId="41" xfId="0" applyFont="1" applyFill="1" applyBorder="1" applyProtection="1">
      <protection locked="0"/>
    </xf>
    <xf numFmtId="0" fontId="0" fillId="15" borderId="42" xfId="0" applyFont="1" applyFill="1" applyBorder="1" applyAlignment="1" applyProtection="1">
      <alignment horizontal="center"/>
      <protection locked="0"/>
    </xf>
    <xf numFmtId="0" fontId="0" fillId="0" borderId="43" xfId="0" applyFont="1" applyFill="1" applyBorder="1" applyProtection="1">
      <protection locked="0"/>
    </xf>
    <xf numFmtId="0" fontId="0" fillId="0" borderId="4" xfId="0" applyFont="1" applyFill="1" applyBorder="1" applyProtection="1">
      <protection locked="0"/>
    </xf>
    <xf numFmtId="0" fontId="0" fillId="0" borderId="5" xfId="0" applyFont="1" applyFill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0" borderId="10" xfId="0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0" fillId="0" borderId="11" xfId="0" applyFont="1" applyFill="1" applyBorder="1" applyProtection="1">
      <protection locked="0"/>
    </xf>
    <xf numFmtId="14" fontId="0" fillId="0" borderId="0" xfId="0" applyNumberFormat="1" applyFont="1" applyFill="1" applyBorder="1" applyProtection="1">
      <protection locked="0"/>
    </xf>
    <xf numFmtId="0" fontId="0" fillId="0" borderId="15" xfId="0" applyFont="1" applyBorder="1" applyProtection="1">
      <protection locked="0"/>
    </xf>
    <xf numFmtId="0" fontId="0" fillId="0" borderId="16" xfId="0" applyFont="1" applyBorder="1" applyProtection="1">
      <protection locked="0"/>
    </xf>
    <xf numFmtId="0" fontId="0" fillId="0" borderId="16" xfId="0" applyFont="1" applyFill="1" applyBorder="1" applyProtection="1">
      <protection locked="0"/>
    </xf>
    <xf numFmtId="0" fontId="0" fillId="0" borderId="17" xfId="0" applyFont="1" applyFill="1" applyBorder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Protection="1"/>
    <xf numFmtId="0" fontId="6" fillId="2" borderId="7" xfId="1" applyFont="1" applyFill="1" applyBorder="1" applyProtection="1">
      <protection locked="0"/>
    </xf>
    <xf numFmtId="0" fontId="6" fillId="3" borderId="7" xfId="1" applyFont="1" applyFill="1" applyBorder="1" applyAlignment="1" applyProtection="1">
      <alignment horizontal="left"/>
      <protection locked="0"/>
    </xf>
    <xf numFmtId="1" fontId="3" fillId="4" borderId="12" xfId="2" applyFont="1" applyFill="1" applyBorder="1" applyProtection="1">
      <protection locked="0"/>
    </xf>
    <xf numFmtId="1" fontId="3" fillId="5" borderId="12" xfId="2" applyFont="1" applyFill="1" applyBorder="1" applyAlignment="1" applyProtection="1">
      <alignment horizontal="left"/>
      <protection locked="0"/>
    </xf>
    <xf numFmtId="1" fontId="3" fillId="0" borderId="12" xfId="2" applyFont="1" applyFill="1" applyBorder="1" applyProtection="1">
      <protection locked="0"/>
    </xf>
    <xf numFmtId="1" fontId="3" fillId="7" borderId="12" xfId="2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</xf>
    <xf numFmtId="1" fontId="3" fillId="7" borderId="44" xfId="2" applyFont="1" applyFill="1" applyBorder="1" applyProtection="1">
      <protection locked="0"/>
    </xf>
    <xf numFmtId="1" fontId="0" fillId="7" borderId="0" xfId="2" applyFont="1" applyFill="1" applyProtection="1">
      <protection locked="0"/>
    </xf>
    <xf numFmtId="1" fontId="0" fillId="15" borderId="0" xfId="2" applyFont="1" applyFill="1" applyProtection="1">
      <protection locked="0"/>
    </xf>
    <xf numFmtId="1" fontId="0" fillId="15" borderId="0" xfId="2" applyFont="1" applyFill="1" applyBorder="1" applyProtection="1">
      <protection locked="0"/>
    </xf>
    <xf numFmtId="0" fontId="3" fillId="7" borderId="2" xfId="0" applyFont="1" applyFill="1" applyBorder="1" applyAlignment="1" applyProtection="1"/>
    <xf numFmtId="0" fontId="3" fillId="7" borderId="0" xfId="0" applyFont="1" applyFill="1" applyProtection="1">
      <protection locked="0"/>
    </xf>
    <xf numFmtId="0" fontId="2" fillId="0" borderId="0" xfId="0" applyFont="1" applyFill="1" applyBorder="1" applyProtection="1"/>
    <xf numFmtId="0" fontId="2" fillId="0" borderId="16" xfId="0" applyFont="1" applyBorder="1" applyProtection="1"/>
    <xf numFmtId="0" fontId="2" fillId="0" borderId="0" xfId="0" applyFont="1" applyBorder="1" applyProtection="1"/>
    <xf numFmtId="0" fontId="13" fillId="0" borderId="0" xfId="0" applyFont="1" applyProtection="1"/>
    <xf numFmtId="0" fontId="13" fillId="0" borderId="0" xfId="0" applyFont="1" applyFill="1" applyBorder="1" applyProtection="1"/>
    <xf numFmtId="0" fontId="13" fillId="0" borderId="0" xfId="0" applyFont="1" applyFill="1" applyProtection="1"/>
    <xf numFmtId="0" fontId="13" fillId="0" borderId="0" xfId="0" applyFont="1" applyBorder="1" applyProtection="1"/>
    <xf numFmtId="0" fontId="12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right"/>
    </xf>
    <xf numFmtId="0" fontId="13" fillId="13" borderId="0" xfId="0" applyFont="1" applyFill="1" applyBorder="1" applyProtection="1"/>
    <xf numFmtId="14" fontId="13" fillId="0" borderId="0" xfId="0" applyNumberFormat="1" applyFont="1" applyFill="1" applyBorder="1" applyProtection="1"/>
    <xf numFmtId="0" fontId="13" fillId="0" borderId="0" xfId="0" applyFont="1" applyFill="1" applyBorder="1" applyProtection="1">
      <protection locked="0"/>
    </xf>
    <xf numFmtId="0" fontId="13" fillId="0" borderId="0" xfId="0" applyFont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14" fontId="13" fillId="0" borderId="0" xfId="0" applyNumberFormat="1" applyFont="1" applyFill="1" applyBorder="1" applyProtection="1">
      <protection locked="0"/>
    </xf>
    <xf numFmtId="0" fontId="17" fillId="0" borderId="0" xfId="0" applyFont="1" applyProtection="1"/>
    <xf numFmtId="0" fontId="17" fillId="0" borderId="0" xfId="0" applyFont="1" applyBorder="1" applyProtection="1"/>
    <xf numFmtId="0" fontId="17" fillId="0" borderId="0" xfId="0" applyFont="1" applyFill="1" applyBorder="1" applyProtection="1">
      <protection locked="0"/>
    </xf>
    <xf numFmtId="0" fontId="16" fillId="0" borderId="0" xfId="0" applyFont="1" applyFill="1" applyBorder="1" applyProtection="1">
      <protection locked="0"/>
    </xf>
    <xf numFmtId="0" fontId="18" fillId="19" borderId="48" xfId="0" applyFont="1" applyFill="1" applyBorder="1" applyAlignment="1" applyProtection="1">
      <protection locked="0"/>
    </xf>
    <xf numFmtId="0" fontId="19" fillId="0" borderId="48" xfId="0" applyFont="1" applyBorder="1" applyProtection="1"/>
    <xf numFmtId="0" fontId="18" fillId="0" borderId="48" xfId="0" applyFont="1" applyBorder="1" applyProtection="1"/>
    <xf numFmtId="0" fontId="19" fillId="0" borderId="48" xfId="0" applyFont="1" applyBorder="1" applyAlignment="1" applyProtection="1">
      <alignment horizontal="center"/>
    </xf>
    <xf numFmtId="0" fontId="19" fillId="13" borderId="48" xfId="0" applyFont="1" applyFill="1" applyBorder="1" applyAlignment="1" applyProtection="1">
      <alignment horizontal="left"/>
    </xf>
    <xf numFmtId="49" fontId="19" fillId="13" borderId="48" xfId="0" applyNumberFormat="1" applyFont="1" applyFill="1" applyBorder="1" applyAlignment="1" applyProtection="1">
      <alignment horizontal="left"/>
    </xf>
    <xf numFmtId="0" fontId="19" fillId="13" borderId="48" xfId="0" applyNumberFormat="1" applyFont="1" applyFill="1" applyBorder="1" applyAlignment="1" applyProtection="1">
      <alignment horizontal="center"/>
    </xf>
    <xf numFmtId="0" fontId="20" fillId="19" borderId="48" xfId="1" applyFont="1" applyFill="1" applyBorder="1" applyProtection="1">
      <protection locked="0"/>
    </xf>
    <xf numFmtId="1" fontId="18" fillId="19" borderId="48" xfId="0" applyNumberFormat="1" applyFont="1" applyFill="1" applyBorder="1" applyAlignment="1" applyProtection="1">
      <alignment horizontal="center"/>
      <protection locked="0"/>
    </xf>
    <xf numFmtId="1" fontId="18" fillId="16" borderId="48" xfId="2" applyFont="1" applyFill="1" applyBorder="1" applyProtection="1">
      <protection locked="0"/>
    </xf>
    <xf numFmtId="1" fontId="18" fillId="16" borderId="48" xfId="0" applyNumberFormat="1" applyFont="1" applyFill="1" applyBorder="1" applyAlignment="1" applyProtection="1">
      <alignment horizontal="center"/>
      <protection locked="0"/>
    </xf>
    <xf numFmtId="0" fontId="18" fillId="20" borderId="48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</xf>
    <xf numFmtId="49" fontId="19" fillId="0" borderId="0" xfId="0" applyNumberFormat="1" applyFont="1" applyFill="1" applyBorder="1" applyAlignment="1" applyProtection="1">
      <alignment horizontal="left"/>
    </xf>
    <xf numFmtId="164" fontId="18" fillId="0" borderId="0" xfId="0" applyNumberFormat="1" applyFont="1" applyFill="1" applyBorder="1" applyAlignment="1" applyProtection="1">
      <alignment horizontal="center"/>
    </xf>
    <xf numFmtId="0" fontId="18" fillId="0" borderId="0" xfId="0" applyFont="1" applyBorder="1" applyAlignment="1" applyProtection="1">
      <alignment horizontal="left"/>
    </xf>
    <xf numFmtId="49" fontId="18" fillId="0" borderId="0" xfId="0" applyNumberFormat="1" applyFont="1" applyBorder="1" applyAlignment="1" applyProtection="1">
      <alignment horizontal="left"/>
    </xf>
    <xf numFmtId="0" fontId="5" fillId="19" borderId="48" xfId="1" applyFont="1" applyFill="1" applyBorder="1" applyProtection="1">
      <protection locked="0"/>
    </xf>
    <xf numFmtId="1" fontId="21" fillId="16" borderId="48" xfId="2" applyFont="1" applyFill="1" applyBorder="1" applyProtection="1">
      <protection locked="0"/>
    </xf>
    <xf numFmtId="0" fontId="19" fillId="0" borderId="0" xfId="0" applyFont="1" applyProtection="1"/>
    <xf numFmtId="0" fontId="22" fillId="0" borderId="0" xfId="0" applyFont="1" applyProtection="1">
      <protection locked="0"/>
    </xf>
    <xf numFmtId="0" fontId="22" fillId="0" borderId="0" xfId="0" applyFont="1" applyProtection="1"/>
    <xf numFmtId="0" fontId="18" fillId="0" borderId="0" xfId="0" applyFont="1" applyProtection="1"/>
    <xf numFmtId="0" fontId="18" fillId="0" borderId="0" xfId="0" applyFont="1" applyFill="1" applyBorder="1" applyProtection="1"/>
    <xf numFmtId="0" fontId="18" fillId="0" borderId="0" xfId="0" applyFont="1" applyFill="1" applyProtection="1"/>
    <xf numFmtId="0" fontId="23" fillId="0" borderId="0" xfId="0" applyFont="1" applyProtection="1"/>
    <xf numFmtId="0" fontId="22" fillId="0" borderId="0" xfId="0" applyFont="1" applyFill="1" applyProtection="1">
      <protection locked="0"/>
    </xf>
    <xf numFmtId="0" fontId="24" fillId="0" borderId="0" xfId="0" applyFont="1" applyProtection="1">
      <protection locked="0"/>
    </xf>
    <xf numFmtId="0" fontId="18" fillId="0" borderId="0" xfId="0" applyFont="1" applyBorder="1" applyProtection="1"/>
    <xf numFmtId="0" fontId="19" fillId="0" borderId="0" xfId="0" applyFont="1" applyFill="1" applyProtection="1"/>
    <xf numFmtId="0" fontId="19" fillId="0" borderId="0" xfId="0" applyFont="1" applyBorder="1" applyProtection="1"/>
    <xf numFmtId="0" fontId="19" fillId="0" borderId="0" xfId="0" applyFont="1" applyBorder="1" applyAlignment="1" applyProtection="1">
      <alignment horizontal="center"/>
    </xf>
    <xf numFmtId="0" fontId="19" fillId="0" borderId="1" xfId="0" applyFont="1" applyBorder="1" applyAlignment="1" applyProtection="1"/>
    <xf numFmtId="0" fontId="19" fillId="0" borderId="2" xfId="0" applyFont="1" applyBorder="1" applyAlignment="1" applyProtection="1"/>
    <xf numFmtId="0" fontId="22" fillId="0" borderId="2" xfId="0" applyFont="1" applyFill="1" applyBorder="1" applyAlignment="1" applyProtection="1"/>
    <xf numFmtId="0" fontId="19" fillId="0" borderId="2" xfId="0" applyFont="1" applyBorder="1" applyAlignment="1" applyProtection="1">
      <alignment horizontal="center"/>
    </xf>
    <xf numFmtId="0" fontId="19" fillId="0" borderId="4" xfId="0" applyFont="1" applyBorder="1" applyProtection="1"/>
    <xf numFmtId="0" fontId="18" fillId="0" borderId="5" xfId="0" applyFont="1" applyBorder="1" applyProtection="1"/>
    <xf numFmtId="0" fontId="18" fillId="0" borderId="6" xfId="0" applyFont="1" applyBorder="1" applyProtection="1"/>
    <xf numFmtId="0" fontId="20" fillId="19" borderId="7" xfId="1" applyFont="1" applyFill="1" applyBorder="1" applyProtection="1">
      <protection locked="0"/>
    </xf>
    <xf numFmtId="0" fontId="18" fillId="19" borderId="8" xfId="0" applyFont="1" applyFill="1" applyBorder="1" applyAlignment="1" applyProtection="1"/>
    <xf numFmtId="0" fontId="18" fillId="19" borderId="8" xfId="0" applyFont="1" applyFill="1" applyBorder="1" applyAlignment="1" applyProtection="1">
      <protection locked="0"/>
    </xf>
    <xf numFmtId="0" fontId="18" fillId="19" borderId="49" xfId="0" applyFont="1" applyFill="1" applyBorder="1" applyAlignment="1" applyProtection="1">
      <alignment horizontal="center"/>
    </xf>
    <xf numFmtId="0" fontId="24" fillId="0" borderId="0" xfId="1" applyFont="1" applyFill="1" applyBorder="1" applyAlignment="1" applyProtection="1">
      <alignment horizontal="left"/>
      <protection locked="0"/>
    </xf>
    <xf numFmtId="0" fontId="18" fillId="0" borderId="10" xfId="0" applyFont="1" applyBorder="1" applyProtection="1"/>
    <xf numFmtId="0" fontId="18" fillId="0" borderId="11" xfId="0" applyFont="1" applyBorder="1" applyProtection="1"/>
    <xf numFmtId="0" fontId="18" fillId="0" borderId="0" xfId="0" applyFont="1" applyBorder="1" applyAlignment="1" applyProtection="1">
      <alignment horizontal="center"/>
    </xf>
    <xf numFmtId="1" fontId="18" fillId="16" borderId="12" xfId="2" applyFont="1" applyFill="1" applyBorder="1" applyProtection="1">
      <protection locked="0"/>
    </xf>
    <xf numFmtId="0" fontId="18" fillId="16" borderId="13" xfId="0" applyFont="1" applyFill="1" applyBorder="1" applyAlignment="1" applyProtection="1"/>
    <xf numFmtId="0" fontId="18" fillId="16" borderId="13" xfId="0" applyFont="1" applyFill="1" applyBorder="1" applyAlignment="1" applyProtection="1">
      <protection locked="0"/>
    </xf>
    <xf numFmtId="0" fontId="18" fillId="16" borderId="50" xfId="0" applyFont="1" applyFill="1" applyBorder="1" applyAlignment="1" applyProtection="1">
      <alignment horizontal="center"/>
    </xf>
    <xf numFmtId="1" fontId="19" fillId="0" borderId="0" xfId="2" applyFont="1" applyFill="1" applyBorder="1" applyAlignment="1" applyProtection="1">
      <alignment horizontal="left"/>
      <protection locked="0"/>
    </xf>
    <xf numFmtId="0" fontId="18" fillId="14" borderId="10" xfId="0" applyFont="1" applyFill="1" applyBorder="1" applyProtection="1"/>
    <xf numFmtId="0" fontId="18" fillId="14" borderId="0" xfId="0" applyFont="1" applyFill="1" applyBorder="1" applyProtection="1"/>
    <xf numFmtId="0" fontId="18" fillId="14" borderId="13" xfId="0" applyFont="1" applyFill="1" applyBorder="1" applyAlignment="1" applyProtection="1"/>
    <xf numFmtId="0" fontId="18" fillId="14" borderId="50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left"/>
    </xf>
    <xf numFmtId="1" fontId="18" fillId="0" borderId="12" xfId="2" applyFont="1" applyFill="1" applyBorder="1" applyProtection="1">
      <protection locked="0"/>
    </xf>
    <xf numFmtId="0" fontId="18" fillId="0" borderId="13" xfId="0" applyFont="1" applyFill="1" applyBorder="1" applyAlignment="1" applyProtection="1"/>
    <xf numFmtId="0" fontId="18" fillId="0" borderId="13" xfId="0" applyFont="1" applyFill="1" applyBorder="1" applyAlignment="1" applyProtection="1">
      <protection locked="0"/>
    </xf>
    <xf numFmtId="0" fontId="18" fillId="0" borderId="50" xfId="0" applyFont="1" applyFill="1" applyBorder="1" applyAlignment="1" applyProtection="1">
      <alignment horizontal="center"/>
    </xf>
    <xf numFmtId="0" fontId="23" fillId="0" borderId="0" xfId="0" applyFont="1" applyFill="1" applyBorder="1" applyProtection="1"/>
    <xf numFmtId="0" fontId="18" fillId="0" borderId="11" xfId="0" applyFont="1" applyFill="1" applyBorder="1" applyProtection="1"/>
    <xf numFmtId="0" fontId="18" fillId="0" borderId="12" xfId="0" applyFont="1" applyFill="1" applyBorder="1" applyAlignment="1" applyProtection="1"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18" fillId="0" borderId="15" xfId="0" applyFont="1" applyBorder="1" applyProtection="1"/>
    <xf numFmtId="0" fontId="18" fillId="0" borderId="16" xfId="0" applyFont="1" applyBorder="1" applyProtection="1"/>
    <xf numFmtId="0" fontId="23" fillId="0" borderId="16" xfId="0" applyFont="1" applyBorder="1" applyProtection="1"/>
    <xf numFmtId="0" fontId="18" fillId="0" borderId="17" xfId="0" applyFont="1" applyFill="1" applyBorder="1" applyProtection="1"/>
    <xf numFmtId="0" fontId="20" fillId="0" borderId="12" xfId="0" applyFont="1" applyFill="1" applyBorder="1" applyAlignment="1" applyProtection="1"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18" fillId="0" borderId="18" xfId="0" applyFont="1" applyFill="1" applyBorder="1" applyAlignment="1" applyProtection="1">
      <protection locked="0"/>
    </xf>
    <xf numFmtId="0" fontId="18" fillId="0" borderId="19" xfId="0" applyFont="1" applyFill="1" applyBorder="1" applyAlignment="1" applyProtection="1"/>
    <xf numFmtId="0" fontId="18" fillId="0" borderId="19" xfId="0" applyFont="1" applyFill="1" applyBorder="1" applyAlignment="1" applyProtection="1">
      <protection locked="0"/>
    </xf>
    <xf numFmtId="0" fontId="18" fillId="0" borderId="5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Border="1" applyProtection="1"/>
    <xf numFmtId="0" fontId="18" fillId="0" borderId="1" xfId="0" applyFont="1" applyBorder="1" applyAlignment="1" applyProtection="1"/>
    <xf numFmtId="0" fontId="18" fillId="0" borderId="2" xfId="0" applyFont="1" applyBorder="1" applyAlignment="1" applyProtection="1"/>
    <xf numFmtId="0" fontId="23" fillId="0" borderId="2" xfId="0" applyFont="1" applyFill="1" applyBorder="1" applyAlignment="1" applyProtection="1"/>
    <xf numFmtId="0" fontId="18" fillId="0" borderId="52" xfId="0" applyFont="1" applyFill="1" applyBorder="1" applyAlignment="1" applyProtection="1">
      <alignment horizontal="center"/>
    </xf>
    <xf numFmtId="0" fontId="18" fillId="7" borderId="10" xfId="0" applyFont="1" applyFill="1" applyBorder="1" applyAlignment="1" applyProtection="1">
      <alignment horizontal="left"/>
    </xf>
    <xf numFmtId="0" fontId="18" fillId="7" borderId="13" xfId="0" applyFont="1" applyFill="1" applyBorder="1" applyAlignment="1" applyProtection="1"/>
    <xf numFmtId="0" fontId="18" fillId="7" borderId="13" xfId="0" applyFont="1" applyFill="1" applyBorder="1" applyAlignment="1" applyProtection="1">
      <protection locked="0"/>
    </xf>
    <xf numFmtId="0" fontId="18" fillId="7" borderId="50" xfId="0" applyFont="1" applyFill="1" applyBorder="1" applyAlignment="1" applyProtection="1">
      <alignment horizontal="center"/>
    </xf>
    <xf numFmtId="1" fontId="18" fillId="21" borderId="12" xfId="2" applyFont="1" applyFill="1" applyBorder="1" applyAlignment="1" applyProtection="1">
      <alignment horizontal="left"/>
      <protection locked="0"/>
    </xf>
    <xf numFmtId="0" fontId="20" fillId="21" borderId="22" xfId="0" applyFont="1" applyFill="1" applyBorder="1" applyAlignment="1" applyProtection="1"/>
    <xf numFmtId="0" fontId="20" fillId="21" borderId="22" xfId="0" applyFont="1" applyFill="1" applyBorder="1" applyAlignment="1" applyProtection="1">
      <protection locked="0"/>
    </xf>
    <xf numFmtId="0" fontId="18" fillId="21" borderId="50" xfId="0" applyFont="1" applyFill="1" applyBorder="1" applyAlignment="1" applyProtection="1">
      <alignment horizontal="center"/>
    </xf>
    <xf numFmtId="0" fontId="18" fillId="18" borderId="12" xfId="0" applyFont="1" applyFill="1" applyBorder="1" applyAlignment="1" applyProtection="1">
      <alignment horizontal="left"/>
      <protection locked="0"/>
    </xf>
    <xf numFmtId="0" fontId="20" fillId="18" borderId="13" xfId="0" applyFont="1" applyFill="1" applyBorder="1" applyAlignment="1" applyProtection="1"/>
    <xf numFmtId="0" fontId="20" fillId="18" borderId="13" xfId="0" applyFont="1" applyFill="1" applyBorder="1" applyAlignment="1" applyProtection="1">
      <protection locked="0"/>
    </xf>
    <xf numFmtId="0" fontId="18" fillId="18" borderId="50" xfId="0" applyFont="1" applyFill="1" applyBorder="1" applyAlignment="1" applyProtection="1">
      <alignment horizontal="center"/>
    </xf>
    <xf numFmtId="0" fontId="23" fillId="0" borderId="0" xfId="0" applyFont="1" applyBorder="1" applyProtection="1"/>
    <xf numFmtId="0" fontId="20" fillId="17" borderId="12" xfId="0" applyFont="1" applyFill="1" applyBorder="1" applyAlignment="1" applyProtection="1">
      <protection locked="0"/>
    </xf>
    <xf numFmtId="0" fontId="20" fillId="17" borderId="13" xfId="0" applyFont="1" applyFill="1" applyBorder="1" applyAlignment="1" applyProtection="1"/>
    <xf numFmtId="0" fontId="20" fillId="17" borderId="13" xfId="0" applyFont="1" applyFill="1" applyBorder="1" applyAlignment="1" applyProtection="1">
      <protection locked="0"/>
    </xf>
    <xf numFmtId="0" fontId="18" fillId="17" borderId="50" xfId="0" applyFont="1" applyFill="1" applyBorder="1" applyAlignment="1" applyProtection="1">
      <alignment horizontal="center"/>
    </xf>
    <xf numFmtId="0" fontId="18" fillId="0" borderId="10" xfId="0" applyFont="1" applyFill="1" applyBorder="1" applyProtection="1"/>
    <xf numFmtId="0" fontId="20" fillId="0" borderId="13" xfId="0" applyFont="1" applyFill="1" applyBorder="1" applyAlignment="1" applyProtection="1"/>
    <xf numFmtId="0" fontId="20" fillId="0" borderId="13" xfId="0" applyFont="1" applyFill="1" applyBorder="1" applyAlignment="1" applyProtection="1">
      <protection locked="0"/>
    </xf>
    <xf numFmtId="0" fontId="20" fillId="0" borderId="13" xfId="0" applyFont="1" applyBorder="1" applyAlignment="1" applyProtection="1"/>
    <xf numFmtId="0" fontId="24" fillId="0" borderId="12" xfId="0" applyFont="1" applyBorder="1" applyAlignment="1" applyProtection="1">
      <protection locked="0"/>
    </xf>
    <xf numFmtId="0" fontId="24" fillId="0" borderId="13" xfId="0" applyFont="1" applyBorder="1" applyAlignment="1" applyProtection="1">
      <protection locked="0"/>
    </xf>
    <xf numFmtId="0" fontId="24" fillId="0" borderId="13" xfId="0" applyFont="1" applyBorder="1" applyAlignment="1" applyProtection="1"/>
    <xf numFmtId="0" fontId="19" fillId="0" borderId="50" xfId="0" applyFont="1" applyFill="1" applyBorder="1" applyAlignment="1" applyProtection="1">
      <alignment horizontal="center"/>
    </xf>
    <xf numFmtId="0" fontId="18" fillId="0" borderId="17" xfId="0" applyFont="1" applyBorder="1" applyProtection="1"/>
    <xf numFmtId="49" fontId="18" fillId="0" borderId="0" xfId="0" applyNumberFormat="1" applyFont="1" applyBorder="1" applyProtection="1"/>
    <xf numFmtId="0" fontId="19" fillId="0" borderId="0" xfId="0" applyFont="1" applyFill="1" applyBorder="1" applyProtection="1"/>
    <xf numFmtId="0" fontId="19" fillId="0" borderId="0" xfId="0" applyFont="1" applyBorder="1" applyAlignment="1" applyProtection="1">
      <alignment horizontal="right"/>
    </xf>
    <xf numFmtId="0" fontId="19" fillId="0" borderId="48" xfId="0" applyFont="1" applyBorder="1" applyAlignment="1" applyProtection="1">
      <alignment horizontal="right"/>
    </xf>
    <xf numFmtId="0" fontId="19" fillId="0" borderId="48" xfId="0" applyNumberFormat="1" applyFont="1" applyBorder="1" applyAlignment="1" applyProtection="1">
      <alignment horizontal="center"/>
    </xf>
    <xf numFmtId="49" fontId="19" fillId="13" borderId="48" xfId="0" applyNumberFormat="1" applyFont="1" applyFill="1" applyBorder="1" applyAlignment="1" applyProtection="1">
      <alignment horizontal="center"/>
    </xf>
    <xf numFmtId="0" fontId="18" fillId="13" borderId="0" xfId="0" applyFont="1" applyFill="1" applyBorder="1" applyProtection="1"/>
    <xf numFmtId="0" fontId="19" fillId="0" borderId="48" xfId="0" applyNumberFormat="1" applyFont="1" applyFill="1" applyBorder="1" applyAlignment="1" applyProtection="1">
      <alignment horizontal="center"/>
    </xf>
    <xf numFmtId="49" fontId="19" fillId="0" borderId="48" xfId="0" applyNumberFormat="1" applyFont="1" applyFill="1" applyBorder="1" applyAlignment="1" applyProtection="1">
      <alignment horizontal="left"/>
    </xf>
    <xf numFmtId="0" fontId="18" fillId="19" borderId="48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right"/>
    </xf>
    <xf numFmtId="0" fontId="18" fillId="16" borderId="48" xfId="0" applyFont="1" applyFill="1" applyBorder="1" applyProtection="1"/>
    <xf numFmtId="49" fontId="18" fillId="16" borderId="48" xfId="0" applyNumberFormat="1" applyFont="1" applyFill="1" applyBorder="1" applyAlignment="1" applyProtection="1">
      <alignment horizontal="left"/>
      <protection locked="0"/>
    </xf>
    <xf numFmtId="49" fontId="18" fillId="21" borderId="48" xfId="0" applyNumberFormat="1" applyFont="1" applyFill="1" applyBorder="1" applyAlignment="1" applyProtection="1">
      <alignment horizontal="left"/>
      <protection locked="0"/>
    </xf>
    <xf numFmtId="1" fontId="18" fillId="21" borderId="48" xfId="0" applyNumberFormat="1" applyFont="1" applyFill="1" applyBorder="1" applyAlignment="1" applyProtection="1">
      <alignment horizontal="center"/>
      <protection locked="0"/>
    </xf>
    <xf numFmtId="49" fontId="18" fillId="21" borderId="48" xfId="0" applyNumberFormat="1" applyFont="1" applyFill="1" applyBorder="1" applyAlignment="1" applyProtection="1">
      <alignment horizontal="left"/>
    </xf>
    <xf numFmtId="0" fontId="18" fillId="16" borderId="48" xfId="0" applyFont="1" applyFill="1" applyBorder="1" applyAlignment="1" applyProtection="1">
      <alignment horizontal="left"/>
      <protection locked="0"/>
    </xf>
    <xf numFmtId="0" fontId="18" fillId="0" borderId="48" xfId="0" applyFont="1" applyFill="1" applyBorder="1" applyAlignment="1" applyProtection="1">
      <alignment horizontal="left"/>
      <protection locked="0"/>
    </xf>
    <xf numFmtId="49" fontId="18" fillId="0" borderId="48" xfId="0" applyNumberFormat="1" applyFont="1" applyFill="1" applyBorder="1" applyAlignment="1" applyProtection="1">
      <alignment horizontal="left"/>
      <protection locked="0"/>
    </xf>
    <xf numFmtId="1" fontId="18" fillId="0" borderId="48" xfId="0" applyNumberFormat="1" applyFont="1" applyFill="1" applyBorder="1" applyAlignment="1" applyProtection="1">
      <alignment horizontal="center"/>
      <protection locked="0"/>
    </xf>
    <xf numFmtId="49" fontId="18" fillId="0" borderId="48" xfId="0" applyNumberFormat="1" applyFont="1" applyFill="1" applyBorder="1" applyAlignment="1" applyProtection="1">
      <alignment horizontal="left"/>
    </xf>
    <xf numFmtId="0" fontId="18" fillId="0" borderId="48" xfId="0" applyFont="1" applyFill="1" applyBorder="1" applyProtection="1">
      <protection locked="0"/>
    </xf>
    <xf numFmtId="1" fontId="18" fillId="0" borderId="48" xfId="0" applyNumberFormat="1" applyFont="1" applyBorder="1" applyAlignment="1" applyProtection="1">
      <alignment horizontal="center"/>
      <protection locked="0"/>
    </xf>
    <xf numFmtId="49" fontId="18" fillId="0" borderId="48" xfId="0" applyNumberFormat="1" applyFont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horizontal="center"/>
    </xf>
    <xf numFmtId="2" fontId="18" fillId="0" borderId="0" xfId="0" applyNumberFormat="1" applyFont="1" applyBorder="1" applyAlignment="1" applyProtection="1">
      <alignment horizontal="center"/>
    </xf>
    <xf numFmtId="0" fontId="18" fillId="0" borderId="0" xfId="0" applyNumberFormat="1" applyFont="1" applyBorder="1" applyAlignment="1" applyProtection="1">
      <alignment horizontal="left"/>
    </xf>
    <xf numFmtId="0" fontId="18" fillId="0" borderId="0" xfId="0" applyFont="1" applyBorder="1" applyAlignment="1" applyProtection="1"/>
    <xf numFmtId="0" fontId="19" fillId="0" borderId="0" xfId="0" applyFont="1" applyBorder="1" applyAlignment="1" applyProtection="1">
      <alignment horizontal="left"/>
    </xf>
    <xf numFmtId="49" fontId="18" fillId="0" borderId="0" xfId="0" applyNumberFormat="1" applyFont="1" applyFill="1" applyBorder="1" applyAlignment="1" applyProtection="1">
      <alignment horizontal="left"/>
    </xf>
    <xf numFmtId="0" fontId="19" fillId="0" borderId="48" xfId="0" applyFont="1" applyFill="1" applyBorder="1" applyAlignment="1" applyProtection="1">
      <alignment horizontal="center"/>
    </xf>
    <xf numFmtId="0" fontId="19" fillId="0" borderId="48" xfId="0" applyFont="1" applyFill="1" applyBorder="1" applyProtection="1"/>
    <xf numFmtId="0" fontId="18" fillId="16" borderId="48" xfId="0" applyFont="1" applyFill="1" applyBorder="1" applyProtection="1">
      <protection locked="0"/>
    </xf>
    <xf numFmtId="49" fontId="18" fillId="14" borderId="48" xfId="0" applyNumberFormat="1" applyFont="1" applyFill="1" applyBorder="1" applyAlignment="1" applyProtection="1">
      <alignment horizontal="left"/>
      <protection locked="0"/>
    </xf>
    <xf numFmtId="1" fontId="18" fillId="14" borderId="48" xfId="0" applyNumberFormat="1" applyFont="1" applyFill="1" applyBorder="1" applyAlignment="1" applyProtection="1">
      <alignment horizontal="center"/>
      <protection locked="0"/>
    </xf>
    <xf numFmtId="0" fontId="18" fillId="14" borderId="48" xfId="0" applyFont="1" applyFill="1" applyBorder="1" applyAlignment="1" applyProtection="1">
      <alignment horizontal="left" vertical="top"/>
      <protection locked="0"/>
    </xf>
    <xf numFmtId="0" fontId="18" fillId="14" borderId="48" xfId="0" applyFont="1" applyFill="1" applyBorder="1" applyProtection="1"/>
    <xf numFmtId="0" fontId="18" fillId="16" borderId="48" xfId="0" applyFont="1" applyFill="1" applyBorder="1" applyAlignment="1" applyProtection="1">
      <alignment horizontal="center"/>
      <protection locked="0"/>
    </xf>
    <xf numFmtId="0" fontId="18" fillId="20" borderId="48" xfId="0" applyFont="1" applyFill="1" applyBorder="1" applyProtection="1">
      <protection locked="0"/>
    </xf>
    <xf numFmtId="164" fontId="18" fillId="0" borderId="0" xfId="0" applyNumberFormat="1" applyFont="1" applyProtection="1"/>
    <xf numFmtId="164" fontId="18" fillId="0" borderId="0" xfId="0" applyNumberFormat="1" applyFont="1" applyAlignment="1" applyProtection="1">
      <alignment horizontal="center"/>
    </xf>
    <xf numFmtId="14" fontId="19" fillId="0" borderId="48" xfId="0" applyNumberFormat="1" applyFont="1" applyFill="1" applyBorder="1" applyProtection="1"/>
    <xf numFmtId="0" fontId="18" fillId="0" borderId="48" xfId="0" applyFont="1" applyBorder="1" applyAlignment="1" applyProtection="1">
      <alignment horizontal="center"/>
    </xf>
    <xf numFmtId="14" fontId="18" fillId="0" borderId="48" xfId="0" applyNumberFormat="1" applyFont="1" applyFill="1" applyBorder="1" applyProtection="1"/>
    <xf numFmtId="0" fontId="18" fillId="20" borderId="48" xfId="0" applyFont="1" applyFill="1" applyBorder="1" applyAlignment="1" applyProtection="1">
      <alignment horizontal="center"/>
      <protection locked="0"/>
    </xf>
    <xf numFmtId="0" fontId="18" fillId="14" borderId="48" xfId="0" applyFont="1" applyFill="1" applyBorder="1" applyAlignment="1" applyProtection="1">
      <alignment horizontal="center" vertical="top"/>
      <protection locked="0"/>
    </xf>
    <xf numFmtId="0" fontId="18" fillId="7" borderId="48" xfId="0" applyFont="1" applyFill="1" applyBorder="1" applyAlignment="1" applyProtection="1">
      <alignment horizontal="left"/>
    </xf>
    <xf numFmtId="0" fontId="18" fillId="7" borderId="48" xfId="0" applyFont="1" applyFill="1" applyBorder="1" applyAlignment="1" applyProtection="1">
      <alignment horizontal="center"/>
      <protection locked="0"/>
    </xf>
    <xf numFmtId="0" fontId="18" fillId="7" borderId="48" xfId="0" applyFont="1" applyFill="1" applyBorder="1" applyProtection="1">
      <protection locked="0"/>
    </xf>
    <xf numFmtId="0" fontId="18" fillId="7" borderId="48" xfId="0" applyFont="1" applyFill="1" applyBorder="1" applyProtection="1"/>
    <xf numFmtId="0" fontId="18" fillId="21" borderId="48" xfId="0" applyFont="1" applyFill="1" applyBorder="1" applyAlignment="1" applyProtection="1">
      <alignment horizontal="center"/>
      <protection locked="0"/>
    </xf>
    <xf numFmtId="0" fontId="18" fillId="18" borderId="48" xfId="0" applyFont="1" applyFill="1" applyBorder="1" applyProtection="1">
      <protection locked="0"/>
    </xf>
    <xf numFmtId="0" fontId="18" fillId="18" borderId="48" xfId="0" applyFont="1" applyFill="1" applyBorder="1" applyAlignment="1" applyProtection="1">
      <alignment horizontal="center"/>
      <protection locked="0"/>
    </xf>
    <xf numFmtId="0" fontId="18" fillId="18" borderId="48" xfId="0" applyFont="1" applyFill="1" applyBorder="1" applyProtection="1"/>
    <xf numFmtId="0" fontId="18" fillId="0" borderId="0" xfId="0" applyFont="1" applyFill="1" applyBorder="1" applyAlignment="1" applyProtection="1">
      <alignment horizontal="center"/>
    </xf>
    <xf numFmtId="1" fontId="18" fillId="14" borderId="48" xfId="0" applyNumberFormat="1" applyFont="1" applyFill="1" applyBorder="1" applyAlignment="1" applyProtection="1">
      <alignment horizontal="center" vertical="top"/>
      <protection locked="0"/>
    </xf>
    <xf numFmtId="0" fontId="18" fillId="0" borderId="48" xfId="0" applyFont="1" applyBorder="1" applyProtection="1">
      <protection locked="0"/>
    </xf>
    <xf numFmtId="0" fontId="18" fillId="0" borderId="48" xfId="0" applyFont="1" applyBorder="1" applyAlignment="1" applyProtection="1">
      <alignment horizontal="center"/>
      <protection locked="0"/>
    </xf>
    <xf numFmtId="0" fontId="18" fillId="0" borderId="53" xfId="0" applyFont="1" applyFill="1" applyBorder="1" applyAlignment="1" applyProtection="1">
      <alignment horizontal="left"/>
      <protection locked="0"/>
    </xf>
    <xf numFmtId="0" fontId="18" fillId="0" borderId="48" xfId="0" applyFont="1" applyFill="1" applyBorder="1" applyAlignment="1" applyProtection="1">
      <alignment horizontal="center"/>
      <protection locked="0"/>
    </xf>
    <xf numFmtId="0" fontId="18" fillId="0" borderId="48" xfId="0" applyFont="1" applyFill="1" applyBorder="1" applyProtection="1"/>
    <xf numFmtId="0" fontId="18" fillId="0" borderId="0" xfId="0" applyFont="1" applyAlignment="1" applyProtection="1">
      <alignment horizontal="center"/>
    </xf>
    <xf numFmtId="0" fontId="18" fillId="0" borderId="0" xfId="0" applyFont="1" applyFill="1" applyBorder="1" applyProtection="1">
      <protection locked="0"/>
    </xf>
    <xf numFmtId="0" fontId="18" fillId="0" borderId="0" xfId="0" applyFont="1" applyBorder="1" applyProtection="1">
      <protection locked="0"/>
    </xf>
    <xf numFmtId="0" fontId="20" fillId="0" borderId="0" xfId="0" applyFont="1" applyProtection="1"/>
    <xf numFmtId="49" fontId="3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Protection="1"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49" fontId="8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6" fillId="0" borderId="48" xfId="0" applyFont="1" applyFill="1" applyBorder="1" applyAlignment="1" applyProtection="1">
      <alignment horizontal="left"/>
      <protection locked="0"/>
    </xf>
    <xf numFmtId="49" fontId="8" fillId="0" borderId="48" xfId="0" applyNumberFormat="1" applyFont="1" applyFill="1" applyBorder="1" applyAlignment="1" applyProtection="1">
      <alignment horizontal="left"/>
      <protection locked="0"/>
    </xf>
    <xf numFmtId="0" fontId="26" fillId="0" borderId="0" xfId="0" applyFont="1"/>
    <xf numFmtId="0" fontId="8" fillId="0" borderId="48" xfId="0" applyFont="1" applyFill="1" applyBorder="1" applyAlignment="1" applyProtection="1">
      <alignment horizontal="left"/>
      <protection locked="0"/>
    </xf>
    <xf numFmtId="0" fontId="19" fillId="22" borderId="15" xfId="0" applyFont="1" applyFill="1" applyBorder="1" applyAlignment="1" applyProtection="1"/>
    <xf numFmtId="0" fontId="19" fillId="22" borderId="16" xfId="0" applyFont="1" applyFill="1" applyBorder="1" applyAlignment="1" applyProtection="1"/>
    <xf numFmtId="0" fontId="19" fillId="22" borderId="52" xfId="0" applyFont="1" applyFill="1" applyBorder="1" applyAlignment="1" applyProtection="1">
      <alignment horizontal="center"/>
    </xf>
    <xf numFmtId="0" fontId="18" fillId="22" borderId="48" xfId="0" applyFont="1" applyFill="1" applyBorder="1" applyAlignment="1" applyProtection="1">
      <alignment horizontal="left"/>
      <protection locked="0"/>
    </xf>
    <xf numFmtId="49" fontId="18" fillId="22" borderId="48" xfId="0" applyNumberFormat="1" applyFont="1" applyFill="1" applyBorder="1" applyAlignment="1" applyProtection="1">
      <alignment horizontal="left"/>
      <protection locked="0"/>
    </xf>
    <xf numFmtId="1" fontId="18" fillId="22" borderId="48" xfId="0" applyNumberFormat="1" applyFont="1" applyFill="1" applyBorder="1" applyAlignment="1" applyProtection="1">
      <alignment horizontal="center"/>
      <protection locked="0"/>
    </xf>
    <xf numFmtId="0" fontId="21" fillId="22" borderId="48" xfId="0" applyFont="1" applyFill="1" applyBorder="1" applyAlignment="1" applyProtection="1">
      <alignment horizontal="left"/>
      <protection locked="0"/>
    </xf>
    <xf numFmtId="0" fontId="18" fillId="22" borderId="48" xfId="0" applyFont="1" applyFill="1" applyBorder="1"/>
    <xf numFmtId="1" fontId="20" fillId="22" borderId="48" xfId="1" applyNumberFormat="1" applyFont="1" applyFill="1" applyBorder="1" applyAlignment="1" applyProtection="1">
      <alignment horizontal="center"/>
      <protection locked="0"/>
    </xf>
    <xf numFmtId="49" fontId="18" fillId="22" borderId="48" xfId="0" applyNumberFormat="1" applyFont="1" applyFill="1" applyBorder="1" applyAlignment="1" applyProtection="1">
      <alignment horizontal="left"/>
    </xf>
    <xf numFmtId="0" fontId="18" fillId="22" borderId="53" xfId="0" applyFont="1" applyFill="1" applyBorder="1" applyAlignment="1" applyProtection="1">
      <alignment horizontal="left"/>
      <protection locked="0"/>
    </xf>
    <xf numFmtId="0" fontId="18" fillId="22" borderId="48" xfId="0" applyFont="1" applyFill="1" applyBorder="1" applyProtection="1">
      <protection locked="0"/>
    </xf>
    <xf numFmtId="0" fontId="18" fillId="22" borderId="48" xfId="0" applyFont="1" applyFill="1" applyBorder="1" applyAlignment="1" applyProtection="1">
      <alignment horizontal="center"/>
      <protection locked="0"/>
    </xf>
    <xf numFmtId="0" fontId="18" fillId="22" borderId="48" xfId="0" applyFont="1" applyFill="1" applyBorder="1" applyAlignment="1" applyProtection="1">
      <alignment horizontal="center"/>
    </xf>
    <xf numFmtId="49" fontId="0" fillId="23" borderId="48" xfId="0" applyNumberFormat="1" applyFont="1" applyFill="1" applyBorder="1" applyAlignment="1" applyProtection="1">
      <alignment horizontal="left"/>
      <protection locked="0"/>
    </xf>
    <xf numFmtId="0" fontId="8" fillId="23" borderId="48" xfId="0" applyFont="1" applyFill="1" applyBorder="1" applyAlignment="1" applyProtection="1">
      <alignment horizontal="left"/>
      <protection locked="0"/>
    </xf>
    <xf numFmtId="49" fontId="0" fillId="23" borderId="48" xfId="0" applyNumberFormat="1" applyFont="1" applyFill="1" applyBorder="1" applyAlignment="1" applyProtection="1">
      <alignment horizontal="center"/>
      <protection locked="0"/>
    </xf>
    <xf numFmtId="0" fontId="0" fillId="23" borderId="48" xfId="0" applyFont="1" applyFill="1" applyBorder="1" applyAlignment="1" applyProtection="1">
      <alignment horizontal="left"/>
      <protection locked="0"/>
    </xf>
    <xf numFmtId="0" fontId="18" fillId="23" borderId="12" xfId="0" applyFont="1" applyFill="1" applyBorder="1" applyAlignment="1" applyProtection="1">
      <alignment horizontal="left"/>
      <protection locked="0"/>
    </xf>
    <xf numFmtId="0" fontId="20" fillId="23" borderId="13" xfId="0" applyFont="1" applyFill="1" applyBorder="1" applyAlignment="1" applyProtection="1"/>
    <xf numFmtId="0" fontId="20" fillId="23" borderId="13" xfId="0" applyFont="1" applyFill="1" applyBorder="1" applyAlignment="1" applyProtection="1">
      <protection locked="0"/>
    </xf>
    <xf numFmtId="0" fontId="18" fillId="23" borderId="50" xfId="0" applyFont="1" applyFill="1" applyBorder="1" applyAlignment="1" applyProtection="1">
      <alignment horizontal="center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colors>
    <mruColors>
      <color rgb="FFFBABEC"/>
      <color rgb="FF66FFCC"/>
      <color rgb="FF66FFFF"/>
      <color rgb="FFCCCC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4"/>
  <sheetViews>
    <sheetView tabSelected="1" topLeftCell="A13" zoomScale="80" zoomScaleNormal="80" workbookViewId="0">
      <selection activeCell="C45" sqref="C45"/>
    </sheetView>
  </sheetViews>
  <sheetFormatPr defaultColWidth="9.140625" defaultRowHeight="14.25" x14ac:dyDescent="0.2"/>
  <cols>
    <col min="1" max="1" width="3.7109375" style="252" customWidth="1"/>
    <col min="2" max="2" width="9.42578125" style="252" customWidth="1"/>
    <col min="3" max="3" width="37.140625" style="252" customWidth="1"/>
    <col min="4" max="4" width="4.85546875" style="252" customWidth="1"/>
    <col min="5" max="5" width="4.7109375" style="252" customWidth="1"/>
    <col min="6" max="6" width="3.7109375" style="252" customWidth="1"/>
    <col min="7" max="7" width="5.28515625" style="252" customWidth="1"/>
    <col min="8" max="8" width="37.140625" style="252" customWidth="1"/>
    <col min="9" max="9" width="5.140625" style="252" customWidth="1"/>
    <col min="10" max="10" width="4.85546875" style="252" customWidth="1"/>
    <col min="11" max="11" width="3.42578125" style="254" customWidth="1"/>
    <col min="12" max="12" width="4.7109375" style="252" customWidth="1"/>
    <col min="13" max="13" width="37.140625" style="252" customWidth="1"/>
    <col min="14" max="15" width="4.85546875" style="252" customWidth="1"/>
    <col min="16" max="16" width="8.7109375" style="254" customWidth="1"/>
    <col min="17" max="17" width="4.28515625" style="252" customWidth="1"/>
    <col min="18" max="18" width="38.5703125" style="252" customWidth="1"/>
    <col min="19" max="19" width="5.28515625" style="252" customWidth="1"/>
    <col min="20" max="20" width="5.42578125" style="252" customWidth="1"/>
    <col min="21" max="21" width="5.7109375" style="254" customWidth="1"/>
    <col min="22" max="22" width="4" style="252" customWidth="1"/>
    <col min="23" max="23" width="37.140625" style="252" customWidth="1"/>
    <col min="24" max="25" width="4.42578125" style="252" customWidth="1"/>
    <col min="26" max="26" width="17" style="252" customWidth="1"/>
    <col min="27" max="28" width="9.140625" style="252"/>
    <col min="29" max="29" width="40.5703125" style="252" customWidth="1"/>
    <col min="30" max="16384" width="9.140625" style="252"/>
  </cols>
  <sheetData>
    <row r="1" spans="2:27" ht="15" x14ac:dyDescent="0.25">
      <c r="B1" s="290" t="s">
        <v>220</v>
      </c>
      <c r="C1" s="291"/>
      <c r="D1" s="292"/>
      <c r="E1" s="292"/>
      <c r="F1" s="293"/>
      <c r="G1" s="293"/>
      <c r="H1" s="294"/>
      <c r="I1" s="294"/>
      <c r="J1" s="294"/>
      <c r="K1" s="294"/>
      <c r="L1" s="294"/>
      <c r="M1" s="294"/>
      <c r="N1" s="294"/>
      <c r="O1" s="294"/>
      <c r="P1" s="295"/>
      <c r="Q1" s="293"/>
      <c r="R1" s="296"/>
      <c r="S1" s="296"/>
      <c r="T1" s="296"/>
      <c r="U1" s="295"/>
      <c r="V1" s="293"/>
      <c r="W1" s="293"/>
      <c r="X1" s="293"/>
      <c r="Y1" s="293"/>
      <c r="Z1" s="293"/>
      <c r="AA1" s="267"/>
    </row>
    <row r="2" spans="2:27" ht="15" x14ac:dyDescent="0.25">
      <c r="B2" s="290"/>
      <c r="C2" s="293"/>
      <c r="D2" s="292"/>
      <c r="E2" s="292"/>
      <c r="F2" s="293"/>
      <c r="G2" s="293"/>
      <c r="H2" s="294"/>
      <c r="I2" s="294"/>
      <c r="J2" s="294"/>
      <c r="K2" s="294"/>
      <c r="L2" s="294"/>
      <c r="M2" s="294"/>
      <c r="N2" s="294"/>
      <c r="O2" s="294"/>
      <c r="P2" s="295"/>
      <c r="Q2" s="293"/>
      <c r="R2" s="442" t="s">
        <v>194</v>
      </c>
      <c r="S2" s="296"/>
      <c r="T2" s="296"/>
      <c r="U2" s="295"/>
      <c r="V2" s="293"/>
      <c r="W2" s="293"/>
      <c r="X2" s="293"/>
      <c r="Y2" s="293"/>
      <c r="Z2" s="293"/>
      <c r="AA2" s="267"/>
    </row>
    <row r="3" spans="2:27" ht="23.25" customHeight="1" x14ac:dyDescent="0.25">
      <c r="B3" s="290" t="s">
        <v>2</v>
      </c>
      <c r="C3" s="297"/>
      <c r="D3" s="290"/>
      <c r="E3" s="290"/>
      <c r="F3" s="293"/>
      <c r="G3" s="293"/>
      <c r="H3" s="298" t="s">
        <v>1</v>
      </c>
      <c r="I3" s="294"/>
      <c r="J3" s="294"/>
      <c r="K3" s="294"/>
      <c r="L3" s="294"/>
      <c r="M3" s="294"/>
      <c r="N3" s="294"/>
      <c r="O3" s="294"/>
      <c r="P3" s="295"/>
      <c r="Q3" s="293"/>
      <c r="R3" s="299"/>
      <c r="S3" s="299"/>
      <c r="T3" s="299"/>
      <c r="U3" s="295"/>
      <c r="V3" s="293"/>
      <c r="W3" s="293"/>
      <c r="X3" s="293"/>
      <c r="Y3" s="293"/>
      <c r="Z3" s="293"/>
      <c r="AA3" s="267"/>
    </row>
    <row r="4" spans="2:27" ht="19.5" customHeight="1" thickBot="1" x14ac:dyDescent="0.3">
      <c r="B4" s="290" t="s">
        <v>4</v>
      </c>
      <c r="C4" s="293"/>
      <c r="D4" s="293"/>
      <c r="E4" s="293"/>
      <c r="F4" s="293"/>
      <c r="G4" s="293"/>
      <c r="H4" s="294"/>
      <c r="I4" s="294"/>
      <c r="J4" s="294"/>
      <c r="K4" s="294"/>
      <c r="L4" s="300" t="s">
        <v>5</v>
      </c>
      <c r="M4" s="293"/>
      <c r="N4" s="293"/>
      <c r="O4" s="293"/>
      <c r="P4" s="293"/>
      <c r="Q4" s="293"/>
      <c r="R4" s="301"/>
      <c r="S4" s="302"/>
      <c r="T4" s="302"/>
      <c r="U4" s="299"/>
      <c r="V4" s="299"/>
      <c r="W4" s="293"/>
      <c r="X4" s="293"/>
      <c r="Y4" s="293"/>
      <c r="Z4" s="293"/>
      <c r="AA4" s="267"/>
    </row>
    <row r="5" spans="2:27" ht="15.75" thickBot="1" x14ac:dyDescent="0.3">
      <c r="B5" s="303" t="s">
        <v>6</v>
      </c>
      <c r="C5" s="304"/>
      <c r="D5" s="305"/>
      <c r="E5" s="305"/>
      <c r="F5" s="304"/>
      <c r="G5" s="306" t="s">
        <v>89</v>
      </c>
      <c r="H5" s="294"/>
      <c r="I5" s="294"/>
      <c r="J5" s="294"/>
      <c r="K5" s="294"/>
      <c r="L5" s="307" t="s">
        <v>8</v>
      </c>
      <c r="M5" s="308"/>
      <c r="N5" s="308"/>
      <c r="O5" s="308"/>
      <c r="P5" s="309"/>
      <c r="Q5" s="299"/>
      <c r="R5" s="301"/>
      <c r="S5" s="302"/>
      <c r="T5" s="302"/>
      <c r="U5" s="299"/>
      <c r="V5" s="299"/>
      <c r="W5" s="293"/>
      <c r="X5" s="293"/>
      <c r="Y5" s="293"/>
      <c r="Z5" s="293"/>
      <c r="AA5" s="267"/>
    </row>
    <row r="6" spans="2:27" ht="15" x14ac:dyDescent="0.25">
      <c r="B6" s="310" t="s">
        <v>91</v>
      </c>
      <c r="C6" s="311"/>
      <c r="D6" s="312"/>
      <c r="E6" s="312"/>
      <c r="F6" s="311"/>
      <c r="G6" s="313">
        <v>20</v>
      </c>
      <c r="H6" s="314"/>
      <c r="I6" s="294"/>
      <c r="J6" s="294"/>
      <c r="K6" s="294"/>
      <c r="L6" s="315" t="s">
        <v>10</v>
      </c>
      <c r="M6" s="299"/>
      <c r="N6" s="299">
        <v>4</v>
      </c>
      <c r="O6" s="299"/>
      <c r="P6" s="316">
        <v>2</v>
      </c>
      <c r="Q6" s="299"/>
      <c r="R6" s="293"/>
      <c r="S6" s="317"/>
      <c r="T6" s="317"/>
      <c r="U6" s="299"/>
      <c r="V6" s="299"/>
      <c r="W6" s="293"/>
      <c r="X6" s="293"/>
      <c r="Y6" s="293"/>
      <c r="Z6" s="293"/>
      <c r="AA6" s="267"/>
    </row>
    <row r="7" spans="2:27" ht="15" x14ac:dyDescent="0.25">
      <c r="B7" s="318" t="s">
        <v>92</v>
      </c>
      <c r="C7" s="319"/>
      <c r="D7" s="320"/>
      <c r="E7" s="320"/>
      <c r="F7" s="319"/>
      <c r="G7" s="321">
        <v>40</v>
      </c>
      <c r="H7" s="322"/>
      <c r="I7" s="294"/>
      <c r="J7" s="294"/>
      <c r="K7" s="294"/>
      <c r="L7" s="315" t="s">
        <v>12</v>
      </c>
      <c r="M7" s="299"/>
      <c r="N7" s="299">
        <v>3</v>
      </c>
      <c r="O7" s="299"/>
      <c r="P7" s="316">
        <v>3</v>
      </c>
      <c r="Q7" s="299"/>
      <c r="R7" s="293"/>
      <c r="S7" s="317"/>
      <c r="T7" s="317"/>
      <c r="U7" s="299"/>
      <c r="V7" s="299"/>
      <c r="W7" s="293"/>
      <c r="X7" s="293"/>
      <c r="Y7" s="293"/>
      <c r="Z7" s="293"/>
      <c r="AA7" s="267"/>
    </row>
    <row r="8" spans="2:27" ht="19.5" customHeight="1" x14ac:dyDescent="0.25">
      <c r="B8" s="323" t="s">
        <v>93</v>
      </c>
      <c r="C8" s="324"/>
      <c r="D8" s="324"/>
      <c r="E8" s="324"/>
      <c r="F8" s="325"/>
      <c r="G8" s="326">
        <v>25</v>
      </c>
      <c r="H8" s="327"/>
      <c r="I8" s="294"/>
      <c r="J8" s="294"/>
      <c r="K8" s="294"/>
      <c r="L8" s="315" t="s">
        <v>13</v>
      </c>
      <c r="M8" s="299"/>
      <c r="N8" s="299"/>
      <c r="O8" s="299"/>
      <c r="P8" s="316">
        <v>2</v>
      </c>
      <c r="Q8" s="299"/>
      <c r="R8" s="293"/>
      <c r="S8" s="317"/>
      <c r="T8" s="317"/>
      <c r="U8" s="299"/>
      <c r="V8" s="299"/>
      <c r="W8" s="293"/>
      <c r="X8" s="293"/>
      <c r="Y8" s="293"/>
      <c r="Z8" s="293"/>
      <c r="AA8" s="267"/>
    </row>
    <row r="9" spans="2:27" ht="15" x14ac:dyDescent="0.25">
      <c r="B9" s="328"/>
      <c r="C9" s="329"/>
      <c r="D9" s="330"/>
      <c r="E9" s="330"/>
      <c r="F9" s="329"/>
      <c r="G9" s="331">
        <f t="shared" ref="G9:G14" si="0">SUMIF($B$30:$B$76,B9,$D$30:$D$76)+SUMIF($G$30:$G$76,B9,$I$30:$I$76)+SUMIF($L$30:$L$76,B9,$N$30:$N$76)+SUMIF($Q$30:$Q$76,B9,$S$30:$S$76)+SUMIF($V$30:$V$76,B9,$X$30:$X$76)</f>
        <v>0</v>
      </c>
      <c r="H9" s="322"/>
      <c r="I9" s="294"/>
      <c r="J9" s="294"/>
      <c r="K9" s="294"/>
      <c r="L9" s="315" t="s">
        <v>79</v>
      </c>
      <c r="M9" s="299"/>
      <c r="N9" s="332">
        <v>2</v>
      </c>
      <c r="O9" s="332"/>
      <c r="P9" s="333"/>
      <c r="Q9" s="299"/>
      <c r="R9" s="293"/>
      <c r="S9" s="317"/>
      <c r="T9" s="317"/>
      <c r="U9" s="299"/>
      <c r="V9" s="299"/>
      <c r="W9" s="293"/>
      <c r="X9" s="293"/>
      <c r="Y9" s="293"/>
      <c r="Z9" s="293"/>
      <c r="AA9" s="267"/>
    </row>
    <row r="10" spans="2:27" ht="18.75" customHeight="1" thickBot="1" x14ac:dyDescent="0.3">
      <c r="B10" s="334"/>
      <c r="C10" s="329"/>
      <c r="D10" s="330"/>
      <c r="E10" s="330"/>
      <c r="F10" s="329"/>
      <c r="G10" s="331">
        <f t="shared" si="0"/>
        <v>0</v>
      </c>
      <c r="H10" s="335"/>
      <c r="I10" s="294"/>
      <c r="J10" s="294"/>
      <c r="K10" s="294"/>
      <c r="L10" s="336" t="s">
        <v>15</v>
      </c>
      <c r="M10" s="337"/>
      <c r="N10" s="338">
        <v>1</v>
      </c>
      <c r="O10" s="338"/>
      <c r="P10" s="339"/>
      <c r="Q10" s="299"/>
      <c r="R10" s="293"/>
      <c r="S10" s="317"/>
      <c r="T10" s="317"/>
      <c r="U10" s="299"/>
      <c r="V10" s="299"/>
      <c r="W10" s="293"/>
      <c r="X10" s="293"/>
      <c r="Y10" s="293"/>
      <c r="Z10" s="293"/>
      <c r="AA10" s="267"/>
    </row>
    <row r="11" spans="2:27" ht="19.5" customHeight="1" x14ac:dyDescent="0.25">
      <c r="B11" s="334"/>
      <c r="C11" s="329"/>
      <c r="D11" s="330"/>
      <c r="E11" s="330"/>
      <c r="F11" s="329"/>
      <c r="G11" s="331">
        <f t="shared" si="0"/>
        <v>0</v>
      </c>
      <c r="H11" s="335"/>
      <c r="I11" s="294"/>
      <c r="J11" s="294"/>
      <c r="K11" s="294"/>
      <c r="L11" s="307" t="s">
        <v>16</v>
      </c>
      <c r="M11" s="308"/>
      <c r="N11" s="308"/>
      <c r="O11" s="308"/>
      <c r="P11" s="309"/>
      <c r="Q11" s="299"/>
      <c r="R11" s="293"/>
      <c r="S11" s="317"/>
      <c r="T11" s="317"/>
      <c r="U11" s="299"/>
      <c r="V11" s="299"/>
      <c r="W11" s="293"/>
      <c r="X11" s="293"/>
      <c r="Y11" s="293"/>
      <c r="Z11" s="293"/>
      <c r="AA11" s="267"/>
    </row>
    <row r="12" spans="2:27" ht="19.5" customHeight="1" x14ac:dyDescent="0.25">
      <c r="B12" s="340"/>
      <c r="C12" s="329"/>
      <c r="D12" s="330"/>
      <c r="E12" s="330"/>
      <c r="F12" s="329"/>
      <c r="G12" s="331">
        <f t="shared" si="0"/>
        <v>0</v>
      </c>
      <c r="H12" s="341"/>
      <c r="I12" s="294"/>
      <c r="J12" s="294"/>
      <c r="K12" s="294"/>
      <c r="L12" s="315" t="s">
        <v>17</v>
      </c>
      <c r="M12" s="299"/>
      <c r="N12" s="294">
        <v>4</v>
      </c>
      <c r="O12" s="294"/>
      <c r="P12" s="316">
        <v>2</v>
      </c>
      <c r="Q12" s="299"/>
      <c r="R12" s="293"/>
      <c r="S12" s="317"/>
      <c r="T12" s="317"/>
      <c r="U12" s="299"/>
      <c r="V12" s="299"/>
      <c r="W12" s="293"/>
      <c r="X12" s="293"/>
      <c r="Y12" s="293"/>
      <c r="Z12" s="293"/>
      <c r="AA12" s="267"/>
    </row>
    <row r="13" spans="2:27" ht="18.75" customHeight="1" thickBot="1" x14ac:dyDescent="0.3">
      <c r="B13" s="342"/>
      <c r="C13" s="343"/>
      <c r="D13" s="344"/>
      <c r="E13" s="344"/>
      <c r="F13" s="343"/>
      <c r="G13" s="345">
        <f t="shared" si="0"/>
        <v>0</v>
      </c>
      <c r="H13" s="346">
        <v>85</v>
      </c>
      <c r="I13" s="294"/>
      <c r="J13" s="294"/>
      <c r="K13" s="294"/>
      <c r="L13" s="315" t="s">
        <v>18</v>
      </c>
      <c r="M13" s="299"/>
      <c r="N13" s="294">
        <v>2</v>
      </c>
      <c r="O13" s="294"/>
      <c r="P13" s="316"/>
      <c r="Q13" s="299"/>
      <c r="R13" s="293"/>
      <c r="S13" s="317"/>
      <c r="T13" s="317"/>
      <c r="U13" s="299"/>
      <c r="V13" s="347"/>
      <c r="W13" s="293"/>
      <c r="X13" s="293"/>
      <c r="Y13" s="293"/>
      <c r="Z13" s="293"/>
      <c r="AA13" s="267"/>
    </row>
    <row r="14" spans="2:27" ht="15.75" thickBot="1" x14ac:dyDescent="0.3">
      <c r="B14" s="348" t="s">
        <v>78</v>
      </c>
      <c r="C14" s="349"/>
      <c r="D14" s="350"/>
      <c r="E14" s="350"/>
      <c r="F14" s="349"/>
      <c r="G14" s="351">
        <f t="shared" si="0"/>
        <v>0</v>
      </c>
      <c r="H14" s="294"/>
      <c r="I14" s="294"/>
      <c r="J14" s="294"/>
      <c r="K14" s="294"/>
      <c r="L14" s="315"/>
      <c r="M14" s="299"/>
      <c r="N14" s="299"/>
      <c r="O14" s="299"/>
      <c r="P14" s="316"/>
      <c r="Q14" s="299"/>
      <c r="R14" s="293"/>
      <c r="S14" s="317"/>
      <c r="T14" s="317"/>
      <c r="U14" s="299"/>
      <c r="V14" s="299"/>
      <c r="W14" s="293"/>
      <c r="X14" s="293"/>
      <c r="Y14" s="293"/>
      <c r="Z14" s="293"/>
      <c r="AA14" s="267"/>
    </row>
    <row r="15" spans="2:27" ht="15.75" thickBot="1" x14ac:dyDescent="0.3">
      <c r="B15" s="352" t="s">
        <v>94</v>
      </c>
      <c r="C15" s="353"/>
      <c r="D15" s="354"/>
      <c r="E15" s="354"/>
      <c r="F15" s="353"/>
      <c r="G15" s="355">
        <v>30</v>
      </c>
      <c r="H15" s="294" t="s">
        <v>77</v>
      </c>
      <c r="I15" s="294"/>
      <c r="J15" s="294"/>
      <c r="K15" s="294"/>
      <c r="L15" s="315"/>
      <c r="M15" s="299"/>
      <c r="N15" s="299"/>
      <c r="O15" s="299"/>
      <c r="P15" s="316"/>
      <c r="Q15" s="299"/>
      <c r="R15" s="293"/>
      <c r="S15" s="317"/>
      <c r="T15" s="317"/>
      <c r="U15" s="299"/>
      <c r="V15" s="299"/>
      <c r="W15" s="293"/>
      <c r="X15" s="293"/>
      <c r="Y15" s="293"/>
      <c r="Z15" s="293"/>
      <c r="AA15" s="267"/>
    </row>
    <row r="16" spans="2:27" ht="15" customHeight="1" x14ac:dyDescent="0.25">
      <c r="B16" s="356" t="s">
        <v>96</v>
      </c>
      <c r="C16" s="357"/>
      <c r="D16" s="358"/>
      <c r="E16" s="358"/>
      <c r="F16" s="357"/>
      <c r="G16" s="359">
        <v>25</v>
      </c>
      <c r="H16" s="294" t="s">
        <v>166</v>
      </c>
      <c r="I16" s="294"/>
      <c r="J16" s="294"/>
      <c r="K16" s="294"/>
      <c r="L16" s="307" t="s">
        <v>22</v>
      </c>
      <c r="M16" s="308"/>
      <c r="N16" s="308"/>
      <c r="O16" s="308"/>
      <c r="P16" s="309"/>
      <c r="Q16" s="299"/>
      <c r="R16" s="299"/>
      <c r="S16" s="317"/>
      <c r="T16" s="317"/>
      <c r="U16" s="299"/>
      <c r="V16" s="299"/>
      <c r="W16" s="293"/>
      <c r="X16" s="293"/>
      <c r="Y16" s="293"/>
      <c r="Z16" s="293"/>
      <c r="AA16" s="267"/>
    </row>
    <row r="17" spans="1:32" ht="15.75" customHeight="1" x14ac:dyDescent="0.25">
      <c r="B17" s="360" t="s">
        <v>95</v>
      </c>
      <c r="C17" s="361"/>
      <c r="D17" s="362"/>
      <c r="E17" s="362"/>
      <c r="F17" s="361"/>
      <c r="G17" s="363">
        <v>5</v>
      </c>
      <c r="H17" s="294"/>
      <c r="I17" s="294"/>
      <c r="J17" s="294"/>
      <c r="K17" s="294"/>
      <c r="L17" s="315" t="s">
        <v>24</v>
      </c>
      <c r="M17" s="299"/>
      <c r="N17" s="299">
        <v>2</v>
      </c>
      <c r="O17" s="299"/>
      <c r="P17" s="316"/>
      <c r="Q17" s="299"/>
      <c r="R17" s="299"/>
      <c r="S17" s="317"/>
      <c r="T17" s="317"/>
      <c r="U17" s="299"/>
      <c r="V17" s="299"/>
      <c r="W17" s="293"/>
      <c r="X17" s="293"/>
      <c r="Y17" s="293"/>
      <c r="Z17" s="293"/>
      <c r="AA17" s="267"/>
    </row>
    <row r="18" spans="1:32" ht="12.75" customHeight="1" x14ac:dyDescent="0.25">
      <c r="B18" s="473" t="s">
        <v>97</v>
      </c>
      <c r="C18" s="474"/>
      <c r="D18" s="475"/>
      <c r="E18" s="475"/>
      <c r="F18" s="474"/>
      <c r="G18" s="476">
        <v>20</v>
      </c>
      <c r="H18" s="294" t="s">
        <v>167</v>
      </c>
      <c r="I18" s="294"/>
      <c r="J18" s="294"/>
      <c r="K18" s="294"/>
      <c r="L18" s="315" t="s">
        <v>26</v>
      </c>
      <c r="M18" s="299"/>
      <c r="N18" s="364">
        <v>2</v>
      </c>
      <c r="O18" s="364"/>
      <c r="P18" s="316"/>
      <c r="Q18" s="299"/>
      <c r="R18" s="301"/>
      <c r="S18" s="302"/>
      <c r="T18" s="302"/>
      <c r="U18" s="299"/>
      <c r="V18" s="299"/>
      <c r="W18" s="293"/>
      <c r="X18" s="293"/>
      <c r="Y18" s="293"/>
      <c r="Z18" s="293"/>
      <c r="AA18" s="267"/>
    </row>
    <row r="19" spans="1:32" ht="15" customHeight="1" x14ac:dyDescent="0.25">
      <c r="B19" s="365" t="s">
        <v>98</v>
      </c>
      <c r="C19" s="366"/>
      <c r="D19" s="367"/>
      <c r="E19" s="367"/>
      <c r="F19" s="366"/>
      <c r="G19" s="368">
        <v>5</v>
      </c>
      <c r="H19" s="294" t="s">
        <v>167</v>
      </c>
      <c r="I19" s="294"/>
      <c r="J19" s="294"/>
      <c r="K19" s="294"/>
      <c r="L19" s="369" t="s">
        <v>27</v>
      </c>
      <c r="M19" s="299"/>
      <c r="N19" s="364">
        <v>1</v>
      </c>
      <c r="O19" s="364"/>
      <c r="P19" s="316"/>
      <c r="Q19" s="299"/>
      <c r="R19" s="299"/>
      <c r="S19" s="317"/>
      <c r="T19" s="317"/>
      <c r="U19" s="299"/>
      <c r="V19" s="299"/>
      <c r="W19" s="293"/>
      <c r="X19" s="293"/>
      <c r="Y19" s="293"/>
      <c r="Z19" s="293"/>
      <c r="AA19" s="267"/>
    </row>
    <row r="20" spans="1:32" ht="15" customHeight="1" x14ac:dyDescent="0.25">
      <c r="B20" s="340"/>
      <c r="C20" s="370"/>
      <c r="D20" s="371"/>
      <c r="E20" s="371"/>
      <c r="F20" s="372"/>
      <c r="G20" s="331">
        <f t="shared" ref="G20:G24" si="1">SUMIF($B$30:$B$76,B20,$D$30:$D$76)+SUMIF($G$30:$G$76,B20,$I$30:$I$76)+SUMIF($L$30:$L$76,B20,$N$30:$N$76)+SUMIF($Q$30:$Q$76,B20,$S$30:$S$76)+SUMIF($V$30:$V$76,B20,$X$30:$X$76)</f>
        <v>0</v>
      </c>
      <c r="H20" s="294"/>
      <c r="I20" s="293"/>
      <c r="J20" s="293"/>
      <c r="K20" s="294"/>
      <c r="L20" s="315" t="s">
        <v>28</v>
      </c>
      <c r="M20" s="299"/>
      <c r="N20" s="332">
        <v>1</v>
      </c>
      <c r="O20" s="332"/>
      <c r="P20" s="316"/>
      <c r="Q20" s="299"/>
      <c r="R20" s="299"/>
      <c r="S20" s="317"/>
      <c r="T20" s="317"/>
      <c r="U20" s="299"/>
      <c r="V20" s="299"/>
      <c r="W20" s="293"/>
      <c r="X20" s="293"/>
      <c r="Y20" s="293"/>
      <c r="Z20" s="293"/>
      <c r="AA20" s="267"/>
    </row>
    <row r="21" spans="1:32" ht="15" customHeight="1" x14ac:dyDescent="0.25">
      <c r="B21" s="340"/>
      <c r="C21" s="370"/>
      <c r="D21" s="371"/>
      <c r="E21" s="371"/>
      <c r="F21" s="372"/>
      <c r="G21" s="331">
        <f t="shared" si="1"/>
        <v>0</v>
      </c>
      <c r="H21" s="294"/>
      <c r="I21" s="293"/>
      <c r="J21" s="293"/>
      <c r="K21" s="294"/>
      <c r="L21" s="315" t="s">
        <v>29</v>
      </c>
      <c r="M21" s="299"/>
      <c r="N21" s="332">
        <v>2</v>
      </c>
      <c r="O21" s="332"/>
      <c r="P21" s="316">
        <v>1</v>
      </c>
      <c r="Q21" s="299"/>
      <c r="R21" s="299"/>
      <c r="S21" s="317"/>
      <c r="T21" s="317"/>
      <c r="U21" s="299"/>
      <c r="V21" s="299"/>
      <c r="W21" s="293"/>
      <c r="X21" s="293"/>
      <c r="Y21" s="293"/>
      <c r="Z21" s="293"/>
      <c r="AA21" s="267"/>
    </row>
    <row r="22" spans="1:32" ht="15" customHeight="1" x14ac:dyDescent="0.25">
      <c r="B22" s="340"/>
      <c r="C22" s="370"/>
      <c r="D22" s="371"/>
      <c r="E22" s="371"/>
      <c r="F22" s="372"/>
      <c r="G22" s="331">
        <f t="shared" si="1"/>
        <v>0</v>
      </c>
      <c r="H22" s="294"/>
      <c r="I22" s="293"/>
      <c r="J22" s="293"/>
      <c r="K22" s="294"/>
      <c r="L22" s="315" t="s">
        <v>30</v>
      </c>
      <c r="M22" s="299"/>
      <c r="N22" s="332">
        <v>1</v>
      </c>
      <c r="O22" s="332"/>
      <c r="P22" s="316"/>
      <c r="Q22" s="299"/>
      <c r="R22" s="299"/>
      <c r="S22" s="317"/>
      <c r="T22" s="317"/>
      <c r="U22" s="299"/>
      <c r="V22" s="299"/>
      <c r="W22" s="293"/>
      <c r="X22" s="293"/>
      <c r="Y22" s="293"/>
      <c r="Z22" s="293"/>
      <c r="AA22" s="267"/>
    </row>
    <row r="23" spans="1:32" ht="15" customHeight="1" thickBot="1" x14ac:dyDescent="0.3">
      <c r="B23" s="373"/>
      <c r="C23" s="372"/>
      <c r="D23" s="374"/>
      <c r="E23" s="374"/>
      <c r="F23" s="375"/>
      <c r="G23" s="376">
        <f t="shared" si="1"/>
        <v>0</v>
      </c>
      <c r="H23" s="294"/>
      <c r="I23" s="293"/>
      <c r="J23" s="293"/>
      <c r="K23" s="294"/>
      <c r="L23" s="336"/>
      <c r="M23" s="337"/>
      <c r="N23" s="337"/>
      <c r="O23" s="337"/>
      <c r="P23" s="377"/>
      <c r="Q23" s="299"/>
      <c r="R23" s="299"/>
      <c r="S23" s="317"/>
      <c r="T23" s="317"/>
      <c r="U23" s="299"/>
      <c r="V23" s="299"/>
      <c r="W23" s="293"/>
      <c r="X23" s="293"/>
      <c r="Y23" s="293"/>
      <c r="Z23" s="293"/>
      <c r="AA23" s="267"/>
    </row>
    <row r="24" spans="1:32" ht="15.75" customHeight="1" x14ac:dyDescent="0.25">
      <c r="B24" s="373"/>
      <c r="C24" s="372"/>
      <c r="D24" s="374"/>
      <c r="E24" s="374"/>
      <c r="F24" s="375"/>
      <c r="G24" s="376">
        <f t="shared" si="1"/>
        <v>0</v>
      </c>
      <c r="H24" s="294">
        <v>85</v>
      </c>
      <c r="I24" s="293"/>
      <c r="J24" s="293"/>
      <c r="K24" s="294"/>
      <c r="L24" s="299"/>
      <c r="M24" s="299"/>
      <c r="N24" s="299"/>
      <c r="O24" s="299"/>
      <c r="P24" s="299"/>
      <c r="Q24" s="299"/>
      <c r="R24" s="299"/>
      <c r="S24" s="317"/>
      <c r="T24" s="317"/>
      <c r="U24" s="299"/>
      <c r="V24" s="299"/>
      <c r="W24" s="293"/>
      <c r="X24" s="293"/>
      <c r="Y24" s="293"/>
      <c r="Z24" s="293"/>
      <c r="AA24" s="267"/>
    </row>
    <row r="25" spans="1:32" ht="15.75" thickBot="1" x14ac:dyDescent="0.3">
      <c r="B25" s="455" t="s">
        <v>31</v>
      </c>
      <c r="C25" s="456"/>
      <c r="D25" s="456">
        <v>35</v>
      </c>
      <c r="E25" s="456"/>
      <c r="F25" s="456"/>
      <c r="G25" s="457">
        <v>35</v>
      </c>
      <c r="H25" s="294"/>
      <c r="I25" s="294"/>
      <c r="J25" s="294"/>
      <c r="K25" s="294"/>
      <c r="L25" s="293"/>
      <c r="M25" s="293"/>
      <c r="N25" s="293"/>
      <c r="O25" s="293"/>
      <c r="P25" s="378"/>
      <c r="Q25" s="299"/>
      <c r="R25" s="299"/>
      <c r="S25" s="299"/>
      <c r="T25" s="299"/>
      <c r="U25" s="299"/>
      <c r="V25" s="299"/>
      <c r="W25" s="293"/>
      <c r="X25" s="293"/>
      <c r="Y25" s="293"/>
      <c r="Z25" s="293"/>
      <c r="AA25" s="267"/>
    </row>
    <row r="26" spans="1:32" ht="30" customHeight="1" x14ac:dyDescent="0.25">
      <c r="B26" s="379"/>
      <c r="C26" s="299"/>
      <c r="D26" s="299"/>
      <c r="E26" s="299"/>
      <c r="F26" s="380" t="s">
        <v>32</v>
      </c>
      <c r="G26" s="302">
        <f>SUM(G6:G13,G15:G25)</f>
        <v>205</v>
      </c>
      <c r="H26" s="293"/>
      <c r="I26" s="293"/>
      <c r="J26" s="293"/>
      <c r="K26" s="295"/>
      <c r="L26" s="293"/>
      <c r="M26" s="293"/>
      <c r="N26" s="293"/>
      <c r="O26" s="293"/>
      <c r="P26" s="295"/>
      <c r="Q26" s="299"/>
      <c r="R26" s="299"/>
      <c r="S26" s="299"/>
      <c r="T26" s="299"/>
      <c r="U26" s="294"/>
      <c r="V26" s="299"/>
      <c r="W26" s="299"/>
      <c r="X26" s="299"/>
      <c r="Y26" s="299"/>
      <c r="Z26" s="299"/>
      <c r="AA26" s="268"/>
    </row>
    <row r="27" spans="1:32" ht="25.5" customHeight="1" x14ac:dyDescent="0.25">
      <c r="B27" s="290" t="s">
        <v>33</v>
      </c>
      <c r="C27" s="293"/>
      <c r="D27" s="293"/>
      <c r="E27" s="293"/>
      <c r="F27" s="293"/>
      <c r="G27" s="293"/>
      <c r="H27" s="293"/>
      <c r="I27" s="293"/>
      <c r="J27" s="293"/>
      <c r="K27" s="295"/>
      <c r="L27" s="293"/>
      <c r="M27" s="293"/>
      <c r="N27" s="293"/>
      <c r="O27" s="293"/>
      <c r="P27" s="295"/>
      <c r="Q27" s="293"/>
      <c r="R27" s="293"/>
      <c r="S27" s="293"/>
      <c r="T27" s="293"/>
      <c r="U27" s="294"/>
      <c r="V27" s="293"/>
      <c r="W27" s="293"/>
      <c r="X27" s="293"/>
      <c r="Y27" s="293"/>
      <c r="Z27" s="293"/>
      <c r="AA27" s="267"/>
    </row>
    <row r="28" spans="1:32" ht="15" x14ac:dyDescent="0.25">
      <c r="B28" s="272" t="s">
        <v>84</v>
      </c>
      <c r="C28" s="272"/>
      <c r="D28" s="274"/>
      <c r="E28" s="274"/>
      <c r="F28" s="299"/>
      <c r="G28" s="272" t="s">
        <v>85</v>
      </c>
      <c r="H28" s="273"/>
      <c r="I28" s="274"/>
      <c r="J28" s="274"/>
      <c r="K28" s="379"/>
      <c r="L28" s="272" t="s">
        <v>86</v>
      </c>
      <c r="M28" s="381"/>
      <c r="N28" s="274"/>
      <c r="O28" s="274"/>
      <c r="P28" s="379"/>
      <c r="Q28" s="272" t="s">
        <v>87</v>
      </c>
      <c r="R28" s="273"/>
      <c r="S28" s="274"/>
      <c r="T28" s="274"/>
      <c r="U28" s="294"/>
      <c r="V28" s="272" t="s">
        <v>88</v>
      </c>
      <c r="W28" s="273"/>
      <c r="X28" s="382"/>
      <c r="Y28" s="273"/>
      <c r="Z28" s="293"/>
      <c r="AA28" s="267"/>
      <c r="AC28" s="257"/>
      <c r="AD28" s="257"/>
      <c r="AE28" s="258"/>
      <c r="AF28" s="258"/>
    </row>
    <row r="29" spans="1:32" ht="15" x14ac:dyDescent="0.25">
      <c r="B29" s="276" t="s">
        <v>39</v>
      </c>
      <c r="C29" s="275" t="s">
        <v>40</v>
      </c>
      <c r="D29" s="383" t="s">
        <v>41</v>
      </c>
      <c r="E29" s="383" t="s">
        <v>122</v>
      </c>
      <c r="F29" s="384"/>
      <c r="G29" s="275" t="s">
        <v>39</v>
      </c>
      <c r="H29" s="276" t="s">
        <v>40</v>
      </c>
      <c r="I29" s="277" t="s">
        <v>41</v>
      </c>
      <c r="J29" s="277" t="s">
        <v>122</v>
      </c>
      <c r="K29" s="283"/>
      <c r="L29" s="275" t="s">
        <v>39</v>
      </c>
      <c r="M29" s="276" t="s">
        <v>40</v>
      </c>
      <c r="N29" s="383" t="s">
        <v>41</v>
      </c>
      <c r="O29" s="383" t="s">
        <v>122</v>
      </c>
      <c r="P29" s="283"/>
      <c r="Q29" s="275" t="s">
        <v>39</v>
      </c>
      <c r="R29" s="276" t="s">
        <v>40</v>
      </c>
      <c r="S29" s="383" t="s">
        <v>41</v>
      </c>
      <c r="T29" s="383" t="s">
        <v>122</v>
      </c>
      <c r="U29" s="283"/>
      <c r="V29" s="275" t="s">
        <v>39</v>
      </c>
      <c r="W29" s="276" t="s">
        <v>40</v>
      </c>
      <c r="X29" s="385" t="s">
        <v>41</v>
      </c>
      <c r="Y29" s="386" t="s">
        <v>122</v>
      </c>
      <c r="Z29" s="283"/>
      <c r="AA29" s="267"/>
      <c r="AC29" s="253"/>
      <c r="AD29" s="253"/>
      <c r="AE29" s="253"/>
      <c r="AF29" s="258"/>
    </row>
    <row r="30" spans="1:32" ht="15" x14ac:dyDescent="0.25">
      <c r="A30" s="252">
        <v>1</v>
      </c>
      <c r="B30" s="278" t="s">
        <v>91</v>
      </c>
      <c r="C30" s="271" t="s">
        <v>141</v>
      </c>
      <c r="D30" s="387">
        <v>1</v>
      </c>
      <c r="E30" s="387">
        <v>1</v>
      </c>
      <c r="F30" s="294"/>
      <c r="G30" s="288" t="s">
        <v>91</v>
      </c>
      <c r="H30" s="271" t="s">
        <v>142</v>
      </c>
      <c r="I30" s="279">
        <v>1</v>
      </c>
      <c r="J30" s="279">
        <v>12</v>
      </c>
      <c r="K30" s="388"/>
      <c r="L30" s="458" t="s">
        <v>31</v>
      </c>
      <c r="M30" s="462" t="s">
        <v>61</v>
      </c>
      <c r="N30" s="463">
        <v>1</v>
      </c>
      <c r="O30" s="463">
        <v>3</v>
      </c>
      <c r="P30" s="388"/>
      <c r="Q30" s="318" t="s">
        <v>92</v>
      </c>
      <c r="R30" s="280" t="s">
        <v>150</v>
      </c>
      <c r="S30" s="389"/>
      <c r="T30" s="281">
        <v>4</v>
      </c>
      <c r="U30" s="388"/>
      <c r="V30" s="458" t="s">
        <v>31</v>
      </c>
      <c r="W30" s="462" t="s">
        <v>62</v>
      </c>
      <c r="X30" s="460">
        <v>1</v>
      </c>
      <c r="Y30" s="464" t="s">
        <v>127</v>
      </c>
      <c r="Z30" s="388"/>
      <c r="AA30" s="267"/>
    </row>
    <row r="31" spans="1:32" ht="15" x14ac:dyDescent="0.25">
      <c r="A31" s="252">
        <v>2</v>
      </c>
      <c r="B31" s="278" t="s">
        <v>91</v>
      </c>
      <c r="C31" s="271" t="s">
        <v>141</v>
      </c>
      <c r="D31" s="387">
        <v>1</v>
      </c>
      <c r="E31" s="387">
        <v>2</v>
      </c>
      <c r="F31" s="294"/>
      <c r="G31" s="288" t="s">
        <v>91</v>
      </c>
      <c r="H31" s="271" t="s">
        <v>142</v>
      </c>
      <c r="I31" s="279">
        <v>1</v>
      </c>
      <c r="J31" s="279">
        <v>13</v>
      </c>
      <c r="K31" s="388"/>
      <c r="L31" s="458" t="s">
        <v>31</v>
      </c>
      <c r="M31" s="462" t="s">
        <v>64</v>
      </c>
      <c r="N31" s="463">
        <v>1</v>
      </c>
      <c r="O31" s="463">
        <v>4</v>
      </c>
      <c r="P31" s="388"/>
      <c r="Q31" s="318" t="s">
        <v>92</v>
      </c>
      <c r="R31" s="280" t="s">
        <v>150</v>
      </c>
      <c r="S31" s="389"/>
      <c r="T31" s="281">
        <v>5</v>
      </c>
      <c r="U31" s="388"/>
      <c r="V31" s="458" t="s">
        <v>31</v>
      </c>
      <c r="W31" s="462" t="s">
        <v>103</v>
      </c>
      <c r="X31" s="460">
        <v>1</v>
      </c>
      <c r="Y31" s="464" t="s">
        <v>128</v>
      </c>
      <c r="Z31" s="388"/>
      <c r="AA31" s="267"/>
    </row>
    <row r="32" spans="1:32" ht="15" x14ac:dyDescent="0.25">
      <c r="A32" s="252">
        <v>3</v>
      </c>
      <c r="B32" s="278" t="s">
        <v>91</v>
      </c>
      <c r="C32" s="271" t="s">
        <v>141</v>
      </c>
      <c r="D32" s="387">
        <v>1</v>
      </c>
      <c r="E32" s="387">
        <v>3</v>
      </c>
      <c r="F32" s="294"/>
      <c r="G32" s="288" t="s">
        <v>91</v>
      </c>
      <c r="H32" s="271" t="s">
        <v>144</v>
      </c>
      <c r="I32" s="279">
        <v>1</v>
      </c>
      <c r="J32" s="279">
        <v>14</v>
      </c>
      <c r="K32" s="388"/>
      <c r="L32" s="458" t="s">
        <v>31</v>
      </c>
      <c r="M32" s="462" t="s">
        <v>99</v>
      </c>
      <c r="N32" s="463">
        <v>1</v>
      </c>
      <c r="O32" s="463">
        <v>5</v>
      </c>
      <c r="P32" s="388"/>
      <c r="Q32" s="318" t="s">
        <v>92</v>
      </c>
      <c r="R32" s="280" t="s">
        <v>150</v>
      </c>
      <c r="S32" s="389"/>
      <c r="T32" s="281">
        <v>6</v>
      </c>
      <c r="U32" s="388"/>
      <c r="V32" s="458" t="s">
        <v>31</v>
      </c>
      <c r="W32" s="462" t="s">
        <v>65</v>
      </c>
      <c r="X32" s="460">
        <v>1</v>
      </c>
      <c r="Y32" s="464" t="s">
        <v>130</v>
      </c>
      <c r="Z32" s="388"/>
      <c r="AA32" s="267"/>
    </row>
    <row r="33" spans="1:31" ht="15" x14ac:dyDescent="0.25">
      <c r="A33" s="253">
        <v>4</v>
      </c>
      <c r="B33" s="278" t="s">
        <v>91</v>
      </c>
      <c r="C33" s="271" t="s">
        <v>143</v>
      </c>
      <c r="D33" s="387">
        <v>1</v>
      </c>
      <c r="E33" s="387">
        <v>4</v>
      </c>
      <c r="F33" s="294"/>
      <c r="G33" s="288" t="s">
        <v>91</v>
      </c>
      <c r="H33" s="271" t="s">
        <v>148</v>
      </c>
      <c r="I33" s="279">
        <v>1</v>
      </c>
      <c r="J33" s="279">
        <v>15</v>
      </c>
      <c r="K33" s="388"/>
      <c r="L33" s="458" t="s">
        <v>31</v>
      </c>
      <c r="M33" s="462" t="s">
        <v>100</v>
      </c>
      <c r="N33" s="460">
        <v>1</v>
      </c>
      <c r="O33" s="460">
        <v>6</v>
      </c>
      <c r="P33" s="388"/>
      <c r="Q33" s="318" t="s">
        <v>92</v>
      </c>
      <c r="R33" s="280" t="s">
        <v>150</v>
      </c>
      <c r="S33" s="389"/>
      <c r="T33" s="281">
        <v>7</v>
      </c>
      <c r="U33" s="388"/>
      <c r="V33" s="458" t="s">
        <v>31</v>
      </c>
      <c r="W33" s="462" t="s">
        <v>104</v>
      </c>
      <c r="X33" s="460">
        <v>1</v>
      </c>
      <c r="Y33" s="464" t="s">
        <v>131</v>
      </c>
      <c r="Z33" s="388"/>
      <c r="AA33" s="267"/>
    </row>
    <row r="34" spans="1:31" ht="15" x14ac:dyDescent="0.25">
      <c r="A34" s="253">
        <v>5</v>
      </c>
      <c r="B34" s="278" t="s">
        <v>91</v>
      </c>
      <c r="C34" s="271" t="s">
        <v>143</v>
      </c>
      <c r="D34" s="279">
        <v>1</v>
      </c>
      <c r="E34" s="279">
        <v>5</v>
      </c>
      <c r="F34" s="294"/>
      <c r="G34" s="288" t="s">
        <v>91</v>
      </c>
      <c r="H34" s="271" t="s">
        <v>146</v>
      </c>
      <c r="I34" s="279">
        <v>1</v>
      </c>
      <c r="J34" s="279">
        <v>16</v>
      </c>
      <c r="K34" s="388"/>
      <c r="L34" s="458" t="s">
        <v>31</v>
      </c>
      <c r="M34" s="462" t="s">
        <v>101</v>
      </c>
      <c r="N34" s="460">
        <v>1</v>
      </c>
      <c r="O34" s="460">
        <v>7</v>
      </c>
      <c r="P34" s="388"/>
      <c r="Q34" s="318" t="s">
        <v>92</v>
      </c>
      <c r="R34" s="280" t="s">
        <v>150</v>
      </c>
      <c r="S34" s="389"/>
      <c r="T34" s="281">
        <v>8</v>
      </c>
      <c r="U34" s="388"/>
      <c r="V34" s="458" t="s">
        <v>31</v>
      </c>
      <c r="W34" s="462" t="s">
        <v>105</v>
      </c>
      <c r="X34" s="460">
        <v>1</v>
      </c>
      <c r="Y34" s="464" t="s">
        <v>132</v>
      </c>
      <c r="Z34" s="388"/>
      <c r="AA34" s="267"/>
    </row>
    <row r="35" spans="1:31" ht="15" x14ac:dyDescent="0.25">
      <c r="A35" s="253">
        <v>6</v>
      </c>
      <c r="B35" s="278" t="s">
        <v>91</v>
      </c>
      <c r="C35" s="271" t="s">
        <v>123</v>
      </c>
      <c r="D35" s="279">
        <v>1</v>
      </c>
      <c r="E35" s="279">
        <v>6</v>
      </c>
      <c r="F35" s="294"/>
      <c r="G35" s="288" t="s">
        <v>91</v>
      </c>
      <c r="H35" s="271" t="s">
        <v>146</v>
      </c>
      <c r="I35" s="279">
        <v>1</v>
      </c>
      <c r="J35" s="279">
        <v>17</v>
      </c>
      <c r="K35" s="388"/>
      <c r="L35" s="458" t="s">
        <v>31</v>
      </c>
      <c r="M35" s="462" t="s">
        <v>102</v>
      </c>
      <c r="N35" s="460">
        <v>1</v>
      </c>
      <c r="O35" s="460">
        <v>8</v>
      </c>
      <c r="P35" s="388"/>
      <c r="Q35" s="318" t="s">
        <v>92</v>
      </c>
      <c r="R35" s="390" t="s">
        <v>154</v>
      </c>
      <c r="S35" s="389"/>
      <c r="T35" s="281">
        <v>9</v>
      </c>
      <c r="U35" s="388"/>
      <c r="V35" s="356" t="s">
        <v>96</v>
      </c>
      <c r="W35" s="391" t="s">
        <v>185</v>
      </c>
      <c r="X35" s="392">
        <v>1</v>
      </c>
      <c r="Y35" s="393" t="s">
        <v>124</v>
      </c>
      <c r="Z35" s="388"/>
      <c r="AA35" s="267"/>
      <c r="AB35" s="253"/>
      <c r="AC35" s="253"/>
      <c r="AD35" s="258"/>
    </row>
    <row r="36" spans="1:31" ht="15" x14ac:dyDescent="0.25">
      <c r="A36" s="253">
        <v>7</v>
      </c>
      <c r="B36" s="278" t="s">
        <v>91</v>
      </c>
      <c r="C36" s="271" t="s">
        <v>145</v>
      </c>
      <c r="D36" s="279">
        <v>1</v>
      </c>
      <c r="E36" s="279">
        <v>7</v>
      </c>
      <c r="F36" s="294"/>
      <c r="G36" s="288" t="s">
        <v>91</v>
      </c>
      <c r="H36" s="271" t="s">
        <v>146</v>
      </c>
      <c r="I36" s="279">
        <v>1</v>
      </c>
      <c r="J36" s="279">
        <v>18</v>
      </c>
      <c r="K36" s="388"/>
      <c r="L36" s="356" t="s">
        <v>96</v>
      </c>
      <c r="M36" s="391" t="s">
        <v>181</v>
      </c>
      <c r="N36" s="392"/>
      <c r="O36" s="392">
        <v>1</v>
      </c>
      <c r="P36" s="388"/>
      <c r="Q36" s="318" t="s">
        <v>92</v>
      </c>
      <c r="R36" s="390" t="s">
        <v>157</v>
      </c>
      <c r="S36" s="389"/>
      <c r="T36" s="281">
        <v>10</v>
      </c>
      <c r="U36" s="388"/>
      <c r="V36" s="356" t="s">
        <v>96</v>
      </c>
      <c r="W36" s="391" t="s">
        <v>186</v>
      </c>
      <c r="X36" s="392"/>
      <c r="Y36" s="393" t="s">
        <v>125</v>
      </c>
      <c r="Z36" s="388"/>
      <c r="AA36" s="267"/>
    </row>
    <row r="37" spans="1:31" ht="15" x14ac:dyDescent="0.25">
      <c r="A37" s="253">
        <v>8</v>
      </c>
      <c r="B37" s="278" t="s">
        <v>91</v>
      </c>
      <c r="C37" s="271" t="s">
        <v>145</v>
      </c>
      <c r="D37" s="279">
        <v>1</v>
      </c>
      <c r="E37" s="279">
        <v>8</v>
      </c>
      <c r="F37" s="294"/>
      <c r="G37" s="288" t="s">
        <v>91</v>
      </c>
      <c r="H37" s="271" t="s">
        <v>90</v>
      </c>
      <c r="I37" s="279">
        <v>1</v>
      </c>
      <c r="J37" s="279">
        <v>19</v>
      </c>
      <c r="K37" s="388"/>
      <c r="L37" s="356" t="s">
        <v>96</v>
      </c>
      <c r="M37" s="391" t="s">
        <v>181</v>
      </c>
      <c r="N37" s="392"/>
      <c r="O37" s="392">
        <v>2</v>
      </c>
      <c r="P37" s="388"/>
      <c r="Q37" s="318" t="s">
        <v>92</v>
      </c>
      <c r="R37" s="390" t="s">
        <v>157</v>
      </c>
      <c r="S37" s="389"/>
      <c r="T37" s="281">
        <v>11</v>
      </c>
      <c r="U37" s="388"/>
      <c r="V37" s="356" t="s">
        <v>96</v>
      </c>
      <c r="W37" s="391" t="s">
        <v>183</v>
      </c>
      <c r="X37" s="392"/>
      <c r="Y37" s="393" t="s">
        <v>126</v>
      </c>
      <c r="Z37" s="388"/>
      <c r="AA37" s="267"/>
    </row>
    <row r="38" spans="1:31" ht="15" x14ac:dyDescent="0.25">
      <c r="A38" s="253">
        <v>9</v>
      </c>
      <c r="B38" s="278" t="s">
        <v>91</v>
      </c>
      <c r="C38" s="271" t="s">
        <v>145</v>
      </c>
      <c r="D38" s="279">
        <v>1</v>
      </c>
      <c r="E38" s="279">
        <v>9</v>
      </c>
      <c r="F38" s="294"/>
      <c r="G38" s="288" t="s">
        <v>91</v>
      </c>
      <c r="H38" s="271" t="s">
        <v>90</v>
      </c>
      <c r="I38" s="279">
        <v>1</v>
      </c>
      <c r="J38" s="279">
        <v>20</v>
      </c>
      <c r="K38" s="388"/>
      <c r="L38" s="356" t="s">
        <v>96</v>
      </c>
      <c r="M38" s="391" t="s">
        <v>182</v>
      </c>
      <c r="N38" s="392"/>
      <c r="O38" s="392">
        <v>3</v>
      </c>
      <c r="P38" s="388"/>
      <c r="Q38" s="318" t="s">
        <v>92</v>
      </c>
      <c r="R38" s="390" t="s">
        <v>157</v>
      </c>
      <c r="S38" s="389"/>
      <c r="T38" s="281">
        <v>12</v>
      </c>
      <c r="U38" s="388"/>
      <c r="V38" s="356" t="s">
        <v>96</v>
      </c>
      <c r="W38" s="391" t="s">
        <v>183</v>
      </c>
      <c r="X38" s="392"/>
      <c r="Y38" s="393" t="s">
        <v>127</v>
      </c>
      <c r="Z38" s="388"/>
      <c r="AA38" s="267"/>
    </row>
    <row r="39" spans="1:31" ht="15" x14ac:dyDescent="0.25">
      <c r="A39" s="253">
        <v>10</v>
      </c>
      <c r="B39" s="278" t="s">
        <v>91</v>
      </c>
      <c r="C39" s="271" t="s">
        <v>147</v>
      </c>
      <c r="D39" s="279">
        <v>1</v>
      </c>
      <c r="E39" s="279">
        <v>10</v>
      </c>
      <c r="F39" s="294"/>
      <c r="G39" s="289" t="s">
        <v>92</v>
      </c>
      <c r="H39" s="280" t="s">
        <v>149</v>
      </c>
      <c r="I39" s="281">
        <v>1</v>
      </c>
      <c r="J39" s="281">
        <v>1</v>
      </c>
      <c r="K39" s="388"/>
      <c r="L39" s="356" t="s">
        <v>96</v>
      </c>
      <c r="M39" s="391" t="s">
        <v>182</v>
      </c>
      <c r="N39" s="392"/>
      <c r="O39" s="392">
        <v>4</v>
      </c>
      <c r="P39" s="388"/>
      <c r="Q39" s="318" t="s">
        <v>92</v>
      </c>
      <c r="R39" s="394" t="s">
        <v>159</v>
      </c>
      <c r="S39" s="389"/>
      <c r="T39" s="281">
        <v>13</v>
      </c>
      <c r="U39" s="388"/>
      <c r="V39" s="356" t="s">
        <v>96</v>
      </c>
      <c r="W39" s="391" t="s">
        <v>183</v>
      </c>
      <c r="X39" s="392"/>
      <c r="Y39" s="393" t="s">
        <v>128</v>
      </c>
      <c r="Z39" s="388"/>
      <c r="AA39" s="267"/>
    </row>
    <row r="40" spans="1:31" ht="15" x14ac:dyDescent="0.25">
      <c r="A40" s="253">
        <v>11</v>
      </c>
      <c r="B40" s="278" t="s">
        <v>91</v>
      </c>
      <c r="C40" s="271" t="s">
        <v>147</v>
      </c>
      <c r="D40" s="279">
        <v>1</v>
      </c>
      <c r="E40" s="279">
        <v>11</v>
      </c>
      <c r="F40" s="294"/>
      <c r="G40" s="289" t="s">
        <v>92</v>
      </c>
      <c r="H40" s="280" t="s">
        <v>149</v>
      </c>
      <c r="I40" s="281">
        <v>1</v>
      </c>
      <c r="J40" s="281">
        <v>2</v>
      </c>
      <c r="K40" s="388"/>
      <c r="L40" s="356" t="s">
        <v>96</v>
      </c>
      <c r="M40" s="391" t="s">
        <v>182</v>
      </c>
      <c r="N40" s="392"/>
      <c r="O40" s="392">
        <v>5</v>
      </c>
      <c r="P40" s="388"/>
      <c r="Q40" s="318" t="s">
        <v>92</v>
      </c>
      <c r="R40" s="394" t="s">
        <v>161</v>
      </c>
      <c r="S40" s="389"/>
      <c r="T40" s="281">
        <v>14</v>
      </c>
      <c r="U40" s="388"/>
      <c r="V40" s="395"/>
      <c r="W40" s="396"/>
      <c r="X40" s="397"/>
      <c r="Y40" s="398"/>
      <c r="Z40" s="388"/>
      <c r="AA40" s="267"/>
    </row>
    <row r="41" spans="1:31" ht="15" x14ac:dyDescent="0.25">
      <c r="A41" s="253">
        <v>12</v>
      </c>
      <c r="B41" s="458" t="s">
        <v>31</v>
      </c>
      <c r="C41" s="459" t="s">
        <v>79</v>
      </c>
      <c r="D41" s="460">
        <v>1</v>
      </c>
      <c r="E41" s="460">
        <v>1</v>
      </c>
      <c r="F41" s="294"/>
      <c r="G41" s="289" t="s">
        <v>92</v>
      </c>
      <c r="H41" s="280" t="s">
        <v>149</v>
      </c>
      <c r="I41" s="281">
        <v>1</v>
      </c>
      <c r="J41" s="281">
        <v>3</v>
      </c>
      <c r="K41" s="388"/>
      <c r="L41" s="395"/>
      <c r="M41" s="396"/>
      <c r="N41" s="397"/>
      <c r="O41" s="397"/>
      <c r="P41" s="388"/>
      <c r="Q41" s="318" t="s">
        <v>92</v>
      </c>
      <c r="R41" s="394" t="s">
        <v>161</v>
      </c>
      <c r="S41" s="389"/>
      <c r="T41" s="281">
        <v>15</v>
      </c>
      <c r="U41" s="388"/>
      <c r="V41" s="395"/>
      <c r="W41" s="396"/>
      <c r="X41" s="397"/>
      <c r="Y41" s="398"/>
      <c r="Z41" s="388"/>
      <c r="AA41" s="267"/>
    </row>
    <row r="42" spans="1:31" ht="15" x14ac:dyDescent="0.25">
      <c r="A42" s="253">
        <v>13</v>
      </c>
      <c r="B42" s="395"/>
      <c r="C42" s="396"/>
      <c r="D42" s="397"/>
      <c r="E42" s="397"/>
      <c r="F42" s="294"/>
      <c r="G42" s="461" t="s">
        <v>31</v>
      </c>
      <c r="H42" s="459" t="s">
        <v>129</v>
      </c>
      <c r="I42" s="460">
        <v>1</v>
      </c>
      <c r="J42" s="460">
        <v>2</v>
      </c>
      <c r="K42" s="388"/>
      <c r="L42" s="395"/>
      <c r="M42" s="395"/>
      <c r="N42" s="397"/>
      <c r="O42" s="397"/>
      <c r="P42" s="283"/>
      <c r="Q42" s="399"/>
      <c r="R42" s="396"/>
      <c r="S42" s="397"/>
      <c r="T42" s="397"/>
      <c r="U42" s="283"/>
      <c r="V42" s="395"/>
      <c r="W42" s="396"/>
      <c r="X42" s="400"/>
      <c r="Y42" s="401"/>
      <c r="Z42" s="286"/>
      <c r="AA42" s="267"/>
    </row>
    <row r="43" spans="1:31" ht="15" x14ac:dyDescent="0.25">
      <c r="B43" s="293"/>
      <c r="C43" s="284" t="s">
        <v>53</v>
      </c>
      <c r="D43" s="285">
        <f>SUM(D30:D42)</f>
        <v>12</v>
      </c>
      <c r="E43" s="285"/>
      <c r="F43" s="294"/>
      <c r="G43" s="283"/>
      <c r="H43" s="284" t="s">
        <v>54</v>
      </c>
      <c r="I43" s="285">
        <f>SUM(I30:I42)</f>
        <v>13</v>
      </c>
      <c r="J43" s="285"/>
      <c r="K43" s="388"/>
      <c r="L43" s="283"/>
      <c r="M43" s="327" t="s">
        <v>55</v>
      </c>
      <c r="N43" s="402">
        <f>SUM(N30:N42)</f>
        <v>6</v>
      </c>
      <c r="O43" s="402"/>
      <c r="P43" s="283"/>
      <c r="Q43" s="283"/>
      <c r="R43" s="284" t="s">
        <v>56</v>
      </c>
      <c r="S43" s="285">
        <f>SUM(S30:S42)</f>
        <v>0</v>
      </c>
      <c r="T43" s="285"/>
      <c r="U43" s="283"/>
      <c r="V43" s="283"/>
      <c r="W43" s="284" t="s">
        <v>57</v>
      </c>
      <c r="X43" s="403">
        <f>SUM(X30:X42)</f>
        <v>6</v>
      </c>
      <c r="Y43" s="404"/>
      <c r="Z43" s="405">
        <f>SUM(A43:Y43)</f>
        <v>37</v>
      </c>
      <c r="AA43" s="267"/>
    </row>
    <row r="44" spans="1:31" ht="24.75" customHeight="1" x14ac:dyDescent="0.25">
      <c r="B44" s="406" t="s">
        <v>58</v>
      </c>
      <c r="C44" s="287"/>
      <c r="D44" s="287"/>
      <c r="E44" s="287"/>
      <c r="F44" s="294"/>
      <c r="G44" s="286"/>
      <c r="H44" s="287"/>
      <c r="I44" s="287"/>
      <c r="J44" s="287"/>
      <c r="K44" s="388"/>
      <c r="L44" s="286"/>
      <c r="M44" s="287"/>
      <c r="N44" s="287"/>
      <c r="O44" s="287"/>
      <c r="P44" s="283"/>
      <c r="Q44" s="283"/>
      <c r="R44" s="407"/>
      <c r="S44" s="407"/>
      <c r="T44" s="407"/>
      <c r="U44" s="283"/>
      <c r="V44" s="286"/>
      <c r="W44" s="287"/>
      <c r="X44" s="286"/>
      <c r="Y44" s="287"/>
      <c r="Z44" s="286"/>
      <c r="AA44" s="267"/>
    </row>
    <row r="45" spans="1:31" ht="15" x14ac:dyDescent="0.25">
      <c r="B45" s="272" t="s">
        <v>84</v>
      </c>
      <c r="C45" s="272"/>
      <c r="D45" s="274"/>
      <c r="E45" s="274"/>
      <c r="F45" s="301"/>
      <c r="G45" s="272" t="s">
        <v>85</v>
      </c>
      <c r="H45" s="272"/>
      <c r="I45" s="274"/>
      <c r="J45" s="274"/>
      <c r="K45" s="379"/>
      <c r="L45" s="272" t="s">
        <v>86</v>
      </c>
      <c r="M45" s="272"/>
      <c r="N45" s="274"/>
      <c r="O45" s="274"/>
      <c r="P45" s="379"/>
      <c r="Q45" s="272" t="s">
        <v>87</v>
      </c>
      <c r="R45" s="272"/>
      <c r="S45" s="274"/>
      <c r="T45" s="274"/>
      <c r="U45" s="379"/>
      <c r="V45" s="272" t="s">
        <v>88</v>
      </c>
      <c r="W45" s="272"/>
      <c r="X45" s="274"/>
      <c r="Y45" s="273"/>
      <c r="Z45" s="293"/>
      <c r="AA45" s="267"/>
    </row>
    <row r="46" spans="1:31" ht="15" x14ac:dyDescent="0.25">
      <c r="B46" s="272" t="s">
        <v>39</v>
      </c>
      <c r="C46" s="272" t="s">
        <v>40</v>
      </c>
      <c r="D46" s="274" t="s">
        <v>41</v>
      </c>
      <c r="E46" s="274" t="s">
        <v>122</v>
      </c>
      <c r="F46" s="379"/>
      <c r="G46" s="272" t="s">
        <v>39</v>
      </c>
      <c r="H46" s="272" t="s">
        <v>40</v>
      </c>
      <c r="I46" s="274" t="s">
        <v>41</v>
      </c>
      <c r="J46" s="274" t="s">
        <v>122</v>
      </c>
      <c r="K46" s="379"/>
      <c r="L46" s="272" t="s">
        <v>39</v>
      </c>
      <c r="M46" s="272" t="s">
        <v>40</v>
      </c>
      <c r="N46" s="274" t="s">
        <v>41</v>
      </c>
      <c r="O46" s="274" t="s">
        <v>122</v>
      </c>
      <c r="P46" s="379"/>
      <c r="Q46" s="272" t="s">
        <v>39</v>
      </c>
      <c r="R46" s="272" t="s">
        <v>40</v>
      </c>
      <c r="S46" s="274" t="s">
        <v>41</v>
      </c>
      <c r="T46" s="274" t="s">
        <v>122</v>
      </c>
      <c r="U46" s="379"/>
      <c r="V46" s="272" t="s">
        <v>39</v>
      </c>
      <c r="W46" s="272" t="s">
        <v>40</v>
      </c>
      <c r="X46" s="408" t="s">
        <v>41</v>
      </c>
      <c r="Y46" s="409" t="s">
        <v>122</v>
      </c>
      <c r="Z46" s="294"/>
      <c r="AA46" s="267"/>
      <c r="AC46" s="260"/>
      <c r="AD46" s="253"/>
      <c r="AE46" s="258"/>
    </row>
    <row r="47" spans="1:31" ht="15" x14ac:dyDescent="0.25">
      <c r="B47" s="318" t="s">
        <v>92</v>
      </c>
      <c r="C47" s="280" t="s">
        <v>151</v>
      </c>
      <c r="D47" s="281">
        <v>1</v>
      </c>
      <c r="E47" s="281">
        <v>16</v>
      </c>
      <c r="F47" s="294"/>
      <c r="G47" s="458" t="s">
        <v>31</v>
      </c>
      <c r="H47" s="462" t="s">
        <v>106</v>
      </c>
      <c r="I47" s="463">
        <v>1</v>
      </c>
      <c r="J47" s="463">
        <v>15</v>
      </c>
      <c r="K47" s="294"/>
      <c r="L47" s="318" t="s">
        <v>92</v>
      </c>
      <c r="M47" s="280" t="s">
        <v>152</v>
      </c>
      <c r="N47" s="281">
        <v>1</v>
      </c>
      <c r="O47" s="281">
        <v>28</v>
      </c>
      <c r="P47" s="388"/>
      <c r="Q47" s="458" t="s">
        <v>31</v>
      </c>
      <c r="R47" s="462" t="s">
        <v>111</v>
      </c>
      <c r="S47" s="463">
        <v>1</v>
      </c>
      <c r="T47" s="463">
        <v>21</v>
      </c>
      <c r="U47" s="388"/>
      <c r="V47" s="318" t="s">
        <v>92</v>
      </c>
      <c r="W47" s="280" t="s">
        <v>153</v>
      </c>
      <c r="X47" s="281"/>
      <c r="Y47" s="389">
        <v>33</v>
      </c>
      <c r="Z47" s="294"/>
      <c r="AA47" s="267"/>
      <c r="AC47" s="260"/>
      <c r="AD47" s="253"/>
      <c r="AE47" s="258"/>
    </row>
    <row r="48" spans="1:31" ht="15" x14ac:dyDescent="0.25">
      <c r="B48" s="318" t="s">
        <v>92</v>
      </c>
      <c r="C48" s="280" t="s">
        <v>151</v>
      </c>
      <c r="D48" s="281">
        <v>1</v>
      </c>
      <c r="E48" s="281">
        <v>17</v>
      </c>
      <c r="F48" s="294"/>
      <c r="G48" s="458" t="s">
        <v>31</v>
      </c>
      <c r="H48" s="462" t="s">
        <v>107</v>
      </c>
      <c r="I48" s="463">
        <v>1</v>
      </c>
      <c r="J48" s="463">
        <v>16</v>
      </c>
      <c r="K48" s="388"/>
      <c r="L48" s="318" t="s">
        <v>92</v>
      </c>
      <c r="M48" s="280" t="s">
        <v>152</v>
      </c>
      <c r="N48" s="281">
        <v>1</v>
      </c>
      <c r="O48" s="281">
        <v>29</v>
      </c>
      <c r="P48" s="388"/>
      <c r="Q48" s="458" t="s">
        <v>31</v>
      </c>
      <c r="R48" s="462" t="s">
        <v>118</v>
      </c>
      <c r="S48" s="463">
        <v>1</v>
      </c>
      <c r="T48" s="463">
        <v>22</v>
      </c>
      <c r="U48" s="388"/>
      <c r="V48" s="318" t="s">
        <v>92</v>
      </c>
      <c r="W48" s="410" t="s">
        <v>90</v>
      </c>
      <c r="X48" s="281"/>
      <c r="Y48" s="389">
        <v>34</v>
      </c>
      <c r="Z48" s="294"/>
      <c r="AA48" s="267"/>
      <c r="AC48" s="260"/>
      <c r="AD48" s="253"/>
      <c r="AE48" s="258"/>
    </row>
    <row r="49" spans="2:31" ht="15" x14ac:dyDescent="0.25">
      <c r="B49" s="318" t="s">
        <v>92</v>
      </c>
      <c r="C49" s="280" t="s">
        <v>151</v>
      </c>
      <c r="D49" s="281">
        <v>1</v>
      </c>
      <c r="E49" s="281">
        <v>18</v>
      </c>
      <c r="F49" s="294"/>
      <c r="G49" s="458" t="s">
        <v>31</v>
      </c>
      <c r="H49" s="462" t="s">
        <v>108</v>
      </c>
      <c r="I49" s="463">
        <v>1</v>
      </c>
      <c r="J49" s="463">
        <v>17</v>
      </c>
      <c r="K49" s="388"/>
      <c r="L49" s="318" t="s">
        <v>92</v>
      </c>
      <c r="M49" s="280" t="s">
        <v>152</v>
      </c>
      <c r="N49" s="281">
        <v>1</v>
      </c>
      <c r="O49" s="281">
        <v>30</v>
      </c>
      <c r="P49" s="388"/>
      <c r="Q49" s="458" t="s">
        <v>31</v>
      </c>
      <c r="R49" s="462" t="s">
        <v>112</v>
      </c>
      <c r="S49" s="463">
        <v>1</v>
      </c>
      <c r="T49" s="463">
        <v>23</v>
      </c>
      <c r="U49" s="388"/>
      <c r="V49" s="318" t="s">
        <v>92</v>
      </c>
      <c r="W49" s="410" t="s">
        <v>90</v>
      </c>
      <c r="X49" s="281"/>
      <c r="Y49" s="389">
        <v>35</v>
      </c>
      <c r="Z49" s="294"/>
      <c r="AA49" s="267"/>
      <c r="AC49" s="260"/>
      <c r="AD49" s="253"/>
      <c r="AE49" s="258"/>
    </row>
    <row r="50" spans="2:31" ht="15" x14ac:dyDescent="0.25">
      <c r="B50" s="318" t="s">
        <v>92</v>
      </c>
      <c r="C50" s="280" t="s">
        <v>151</v>
      </c>
      <c r="D50" s="281">
        <v>1</v>
      </c>
      <c r="E50" s="281">
        <v>19</v>
      </c>
      <c r="F50" s="294"/>
      <c r="G50" s="458" t="s">
        <v>31</v>
      </c>
      <c r="H50" s="462" t="s">
        <v>109</v>
      </c>
      <c r="I50" s="460">
        <v>1</v>
      </c>
      <c r="J50" s="460">
        <v>18</v>
      </c>
      <c r="K50" s="388"/>
      <c r="L50" s="318" t="s">
        <v>92</v>
      </c>
      <c r="M50" s="280" t="s">
        <v>152</v>
      </c>
      <c r="N50" s="281">
        <v>1</v>
      </c>
      <c r="O50" s="281">
        <v>31</v>
      </c>
      <c r="P50" s="388"/>
      <c r="Q50" s="458" t="s">
        <v>31</v>
      </c>
      <c r="R50" s="462" t="s">
        <v>114</v>
      </c>
      <c r="S50" s="460">
        <v>1</v>
      </c>
      <c r="T50" s="460">
        <v>24</v>
      </c>
      <c r="U50" s="388"/>
      <c r="V50" s="318" t="s">
        <v>92</v>
      </c>
      <c r="W50" s="410" t="s">
        <v>90</v>
      </c>
      <c r="X50" s="281"/>
      <c r="Y50" s="389">
        <v>36</v>
      </c>
      <c r="Z50" s="294"/>
      <c r="AA50" s="267"/>
      <c r="AC50" s="260"/>
      <c r="AD50" s="253"/>
      <c r="AE50" s="258"/>
    </row>
    <row r="51" spans="2:31" ht="15" x14ac:dyDescent="0.25">
      <c r="B51" s="318" t="s">
        <v>92</v>
      </c>
      <c r="C51" s="280" t="s">
        <v>151</v>
      </c>
      <c r="D51" s="281">
        <v>1</v>
      </c>
      <c r="E51" s="281">
        <v>20</v>
      </c>
      <c r="F51" s="294"/>
      <c r="G51" s="458" t="s">
        <v>31</v>
      </c>
      <c r="H51" s="462" t="s">
        <v>110</v>
      </c>
      <c r="I51" s="460">
        <v>1</v>
      </c>
      <c r="J51" s="460">
        <v>19</v>
      </c>
      <c r="K51" s="388"/>
      <c r="L51" s="318" t="s">
        <v>92</v>
      </c>
      <c r="M51" s="390" t="s">
        <v>156</v>
      </c>
      <c r="N51" s="281">
        <v>1</v>
      </c>
      <c r="O51" s="281">
        <v>32</v>
      </c>
      <c r="P51" s="388"/>
      <c r="Q51" s="458" t="s">
        <v>31</v>
      </c>
      <c r="R51" s="462" t="s">
        <v>115</v>
      </c>
      <c r="S51" s="460">
        <v>1</v>
      </c>
      <c r="T51" s="460">
        <v>25</v>
      </c>
      <c r="U51" s="388"/>
      <c r="V51" s="318" t="s">
        <v>92</v>
      </c>
      <c r="W51" s="410" t="s">
        <v>90</v>
      </c>
      <c r="X51" s="281"/>
      <c r="Y51" s="389">
        <v>37</v>
      </c>
      <c r="Z51" s="294"/>
      <c r="AA51" s="267"/>
      <c r="AC51" s="260"/>
      <c r="AD51" s="253"/>
      <c r="AE51" s="258"/>
    </row>
    <row r="52" spans="2:31" ht="15" x14ac:dyDescent="0.25">
      <c r="B52" s="318" t="s">
        <v>92</v>
      </c>
      <c r="C52" s="394" t="s">
        <v>155</v>
      </c>
      <c r="D52" s="281">
        <v>1</v>
      </c>
      <c r="E52" s="281">
        <v>21</v>
      </c>
      <c r="F52" s="294"/>
      <c r="G52" s="356" t="s">
        <v>96</v>
      </c>
      <c r="H52" s="391" t="s">
        <v>187</v>
      </c>
      <c r="I52" s="392">
        <v>1</v>
      </c>
      <c r="J52" s="392">
        <v>11</v>
      </c>
      <c r="K52" s="388"/>
      <c r="L52" s="323" t="s">
        <v>93</v>
      </c>
      <c r="M52" s="411" t="s">
        <v>163</v>
      </c>
      <c r="N52" s="412">
        <v>1</v>
      </c>
      <c r="O52" s="412">
        <v>1</v>
      </c>
      <c r="P52" s="388"/>
      <c r="Q52" s="458" t="s">
        <v>31</v>
      </c>
      <c r="R52" s="462" t="s">
        <v>116</v>
      </c>
      <c r="S52" s="460">
        <v>1</v>
      </c>
      <c r="T52" s="460">
        <v>26</v>
      </c>
      <c r="U52" s="388"/>
      <c r="V52" s="318" t="s">
        <v>92</v>
      </c>
      <c r="W52" s="410" t="s">
        <v>90</v>
      </c>
      <c r="X52" s="281"/>
      <c r="Y52" s="389">
        <v>38</v>
      </c>
      <c r="Z52" s="294"/>
      <c r="AA52" s="267"/>
      <c r="AC52" s="260"/>
      <c r="AD52" s="253"/>
      <c r="AE52" s="258"/>
    </row>
    <row r="53" spans="2:31" ht="15" x14ac:dyDescent="0.25">
      <c r="B53" s="318" t="s">
        <v>92</v>
      </c>
      <c r="C53" s="390" t="s">
        <v>158</v>
      </c>
      <c r="D53" s="281">
        <v>1</v>
      </c>
      <c r="E53" s="281">
        <v>22</v>
      </c>
      <c r="F53" s="294"/>
      <c r="G53" s="356" t="s">
        <v>96</v>
      </c>
      <c r="H53" s="391" t="s">
        <v>193</v>
      </c>
      <c r="I53" s="392">
        <v>1</v>
      </c>
      <c r="J53" s="392">
        <v>12</v>
      </c>
      <c r="K53" s="388"/>
      <c r="L53" s="323" t="s">
        <v>93</v>
      </c>
      <c r="M53" s="411" t="s">
        <v>163</v>
      </c>
      <c r="N53" s="412">
        <v>1</v>
      </c>
      <c r="O53" s="412">
        <v>2</v>
      </c>
      <c r="P53" s="388"/>
      <c r="Q53" s="356" t="s">
        <v>96</v>
      </c>
      <c r="R53" s="391" t="s">
        <v>188</v>
      </c>
      <c r="S53" s="392">
        <v>1</v>
      </c>
      <c r="T53" s="392">
        <v>16</v>
      </c>
      <c r="U53" s="388"/>
      <c r="V53" s="318" t="s">
        <v>92</v>
      </c>
      <c r="W53" s="410" t="s">
        <v>90</v>
      </c>
      <c r="X53" s="281"/>
      <c r="Y53" s="389">
        <v>39</v>
      </c>
      <c r="Z53" s="294"/>
      <c r="AA53" s="267"/>
      <c r="AC53" s="260"/>
      <c r="AD53" s="253"/>
      <c r="AE53" s="258"/>
    </row>
    <row r="54" spans="2:31" ht="15" x14ac:dyDescent="0.25">
      <c r="B54" s="318" t="s">
        <v>92</v>
      </c>
      <c r="C54" s="390" t="s">
        <v>158</v>
      </c>
      <c r="D54" s="281">
        <v>1</v>
      </c>
      <c r="E54" s="281">
        <v>23</v>
      </c>
      <c r="F54" s="294"/>
      <c r="G54" s="356" t="s">
        <v>96</v>
      </c>
      <c r="H54" s="391" t="s">
        <v>184</v>
      </c>
      <c r="I54" s="392">
        <v>1</v>
      </c>
      <c r="J54" s="392">
        <v>13</v>
      </c>
      <c r="K54" s="388"/>
      <c r="L54" s="323" t="s">
        <v>93</v>
      </c>
      <c r="M54" s="413" t="s">
        <v>178</v>
      </c>
      <c r="N54" s="412">
        <v>1</v>
      </c>
      <c r="O54" s="412">
        <v>3</v>
      </c>
      <c r="P54" s="388"/>
      <c r="Q54" s="356" t="s">
        <v>96</v>
      </c>
      <c r="R54" s="391" t="s">
        <v>190</v>
      </c>
      <c r="S54" s="392">
        <v>1</v>
      </c>
      <c r="T54" s="392">
        <v>17</v>
      </c>
      <c r="U54" s="388"/>
      <c r="V54" s="318" t="s">
        <v>92</v>
      </c>
      <c r="W54" s="410" t="s">
        <v>90</v>
      </c>
      <c r="X54" s="281"/>
      <c r="Y54" s="389">
        <v>40</v>
      </c>
      <c r="Z54" s="294"/>
      <c r="AA54" s="267"/>
      <c r="AC54" s="260"/>
      <c r="AD54" s="253"/>
      <c r="AE54" s="258"/>
    </row>
    <row r="55" spans="2:31" ht="15" x14ac:dyDescent="0.25">
      <c r="B55" s="318" t="s">
        <v>92</v>
      </c>
      <c r="C55" s="390" t="s">
        <v>158</v>
      </c>
      <c r="D55" s="281">
        <v>1</v>
      </c>
      <c r="E55" s="281">
        <v>24</v>
      </c>
      <c r="F55" s="294"/>
      <c r="G55" s="356" t="s">
        <v>96</v>
      </c>
      <c r="H55" s="391" t="s">
        <v>184</v>
      </c>
      <c r="I55" s="392">
        <v>1</v>
      </c>
      <c r="J55" s="392">
        <v>14</v>
      </c>
      <c r="K55" s="388"/>
      <c r="L55" s="323" t="s">
        <v>93</v>
      </c>
      <c r="M55" s="413" t="s">
        <v>178</v>
      </c>
      <c r="N55" s="412">
        <v>1</v>
      </c>
      <c r="O55" s="412">
        <v>4</v>
      </c>
      <c r="P55" s="388"/>
      <c r="Q55" s="356" t="s">
        <v>96</v>
      </c>
      <c r="R55" s="391" t="s">
        <v>191</v>
      </c>
      <c r="S55" s="392">
        <v>1</v>
      </c>
      <c r="T55" s="392">
        <v>18</v>
      </c>
      <c r="U55" s="388"/>
      <c r="V55" s="323" t="s">
        <v>93</v>
      </c>
      <c r="W55" s="411" t="s">
        <v>164</v>
      </c>
      <c r="X55" s="412"/>
      <c r="Y55" s="414">
        <v>8</v>
      </c>
      <c r="Z55" s="294"/>
      <c r="AA55" s="267"/>
      <c r="AC55" s="260"/>
      <c r="AD55" s="253"/>
      <c r="AE55" s="258"/>
    </row>
    <row r="56" spans="2:31" ht="15" x14ac:dyDescent="0.25">
      <c r="B56" s="318" t="s">
        <v>92</v>
      </c>
      <c r="C56" s="394" t="s">
        <v>160</v>
      </c>
      <c r="D56" s="281">
        <v>1</v>
      </c>
      <c r="E56" s="281">
        <v>25</v>
      </c>
      <c r="F56" s="294"/>
      <c r="G56" s="356" t="s">
        <v>96</v>
      </c>
      <c r="H56" s="391" t="s">
        <v>184</v>
      </c>
      <c r="I56" s="392">
        <v>1</v>
      </c>
      <c r="J56" s="392">
        <v>15</v>
      </c>
      <c r="K56" s="388"/>
      <c r="L56" s="323" t="s">
        <v>93</v>
      </c>
      <c r="M56" s="413" t="s">
        <v>178</v>
      </c>
      <c r="N56" s="412">
        <v>1</v>
      </c>
      <c r="O56" s="412">
        <v>5</v>
      </c>
      <c r="P56" s="388"/>
      <c r="Q56" s="356" t="s">
        <v>96</v>
      </c>
      <c r="R56" s="391" t="s">
        <v>191</v>
      </c>
      <c r="S56" s="392">
        <v>1</v>
      </c>
      <c r="T56" s="392">
        <v>19</v>
      </c>
      <c r="U56" s="388"/>
      <c r="V56" s="323" t="s">
        <v>93</v>
      </c>
      <c r="W56" s="411" t="s">
        <v>164</v>
      </c>
      <c r="X56" s="412"/>
      <c r="Y56" s="414">
        <v>9</v>
      </c>
      <c r="Z56" s="294"/>
      <c r="AA56" s="267"/>
      <c r="AC56" s="253"/>
      <c r="AD56" s="253"/>
      <c r="AE56" s="253"/>
    </row>
    <row r="57" spans="2:31" ht="15" x14ac:dyDescent="0.25">
      <c r="B57" s="318" t="s">
        <v>92</v>
      </c>
      <c r="C57" s="394" t="s">
        <v>140</v>
      </c>
      <c r="D57" s="281">
        <v>1</v>
      </c>
      <c r="E57" s="281">
        <v>26</v>
      </c>
      <c r="F57" s="294"/>
      <c r="G57" s="395"/>
      <c r="H57" s="396"/>
      <c r="I57" s="397"/>
      <c r="J57" s="397"/>
      <c r="K57" s="388"/>
      <c r="L57" s="323" t="s">
        <v>93</v>
      </c>
      <c r="M57" s="411" t="s">
        <v>138</v>
      </c>
      <c r="N57" s="412">
        <v>1</v>
      </c>
      <c r="O57" s="412">
        <v>6</v>
      </c>
      <c r="P57" s="388"/>
      <c r="Q57" s="356" t="s">
        <v>96</v>
      </c>
      <c r="R57" s="391" t="s">
        <v>191</v>
      </c>
      <c r="S57" s="392">
        <v>1</v>
      </c>
      <c r="T57" s="392">
        <v>20</v>
      </c>
      <c r="U57" s="294"/>
      <c r="V57" s="323" t="s">
        <v>93</v>
      </c>
      <c r="W57" s="413" t="s">
        <v>179</v>
      </c>
      <c r="X57" s="412"/>
      <c r="Y57" s="414">
        <v>10</v>
      </c>
      <c r="Z57" s="294"/>
      <c r="AA57" s="267"/>
      <c r="AC57" s="253"/>
      <c r="AD57" s="253"/>
      <c r="AE57" s="253"/>
    </row>
    <row r="58" spans="2:31" ht="15" x14ac:dyDescent="0.25">
      <c r="B58" s="318" t="s">
        <v>92</v>
      </c>
      <c r="C58" s="394" t="s">
        <v>162</v>
      </c>
      <c r="D58" s="281">
        <v>1</v>
      </c>
      <c r="E58" s="415">
        <v>27</v>
      </c>
      <c r="F58" s="388"/>
      <c r="G58" s="395"/>
      <c r="H58" s="396"/>
      <c r="I58" s="397"/>
      <c r="J58" s="397"/>
      <c r="K58" s="388"/>
      <c r="L58" s="323" t="s">
        <v>93</v>
      </c>
      <c r="M58" s="411" t="s">
        <v>138</v>
      </c>
      <c r="N58" s="412">
        <v>1</v>
      </c>
      <c r="O58" s="412">
        <v>7</v>
      </c>
      <c r="P58" s="388"/>
      <c r="Q58" s="399"/>
      <c r="R58" s="399"/>
      <c r="S58" s="397"/>
      <c r="T58" s="397"/>
      <c r="U58" s="294"/>
      <c r="V58" s="323" t="s">
        <v>93</v>
      </c>
      <c r="W58" s="413" t="s">
        <v>179</v>
      </c>
      <c r="X58" s="412"/>
      <c r="Y58" s="414">
        <v>11</v>
      </c>
      <c r="Z58" s="293"/>
      <c r="AA58" s="267"/>
      <c r="AB58" s="260"/>
      <c r="AC58" s="253"/>
      <c r="AD58" s="253"/>
      <c r="AE58" s="253"/>
    </row>
    <row r="59" spans="2:31" ht="15" x14ac:dyDescent="0.25">
      <c r="B59" s="465" t="s">
        <v>31</v>
      </c>
      <c r="C59" s="459" t="s">
        <v>129</v>
      </c>
      <c r="D59" s="460"/>
      <c r="E59" s="460">
        <v>14</v>
      </c>
      <c r="F59" s="294"/>
      <c r="G59" s="395"/>
      <c r="H59" s="396"/>
      <c r="I59" s="397"/>
      <c r="J59" s="397"/>
      <c r="K59" s="388"/>
      <c r="L59" s="458" t="s">
        <v>31</v>
      </c>
      <c r="M59" s="466" t="s">
        <v>136</v>
      </c>
      <c r="N59" s="460">
        <v>1</v>
      </c>
      <c r="O59" s="460">
        <v>20</v>
      </c>
      <c r="P59" s="294"/>
      <c r="Q59" s="395"/>
      <c r="R59" s="395"/>
      <c r="S59" s="397"/>
      <c r="T59" s="397"/>
      <c r="U59" s="294"/>
      <c r="V59" s="323" t="s">
        <v>93</v>
      </c>
      <c r="W59" s="413" t="s">
        <v>179</v>
      </c>
      <c r="X59" s="412"/>
      <c r="Y59" s="414">
        <v>12</v>
      </c>
      <c r="Z59" s="293"/>
      <c r="AA59" s="267"/>
      <c r="AC59" s="260"/>
      <c r="AD59" s="253"/>
      <c r="AE59" s="253"/>
    </row>
    <row r="60" spans="2:31" ht="15" x14ac:dyDescent="0.25">
      <c r="B60" s="379"/>
      <c r="C60" s="293" t="s">
        <v>53</v>
      </c>
      <c r="D60" s="417">
        <f>SUM(D47:D59)</f>
        <v>12</v>
      </c>
      <c r="E60" s="417"/>
      <c r="F60" s="299"/>
      <c r="G60" s="293"/>
      <c r="H60" s="293" t="s">
        <v>54</v>
      </c>
      <c r="I60" s="418">
        <f>SUM(I47:I59)</f>
        <v>10</v>
      </c>
      <c r="J60" s="418"/>
      <c r="K60" s="294"/>
      <c r="L60" s="293"/>
      <c r="M60" s="293" t="s">
        <v>55</v>
      </c>
      <c r="N60" s="418">
        <f>SUM(N47:N59)</f>
        <v>13</v>
      </c>
      <c r="O60" s="418">
        <v>9</v>
      </c>
      <c r="P60" s="294"/>
      <c r="Q60" s="293"/>
      <c r="R60" s="293" t="s">
        <v>56</v>
      </c>
      <c r="S60" s="418">
        <f>SUM(S47:S59)</f>
        <v>11</v>
      </c>
      <c r="T60" s="418"/>
      <c r="U60" s="294"/>
      <c r="V60" s="293"/>
      <c r="W60" s="293" t="s">
        <v>57</v>
      </c>
      <c r="X60" s="418">
        <f>SUM(X46:X59)</f>
        <v>0</v>
      </c>
      <c r="Y60" s="293"/>
      <c r="Z60" s="293">
        <f>SUM(A60:X60)</f>
        <v>55</v>
      </c>
      <c r="AA60" s="267"/>
      <c r="AC60" s="260"/>
      <c r="AD60" s="253"/>
      <c r="AE60" s="253"/>
    </row>
    <row r="61" spans="2:31" ht="15" x14ac:dyDescent="0.25">
      <c r="B61" s="379"/>
      <c r="C61" s="293"/>
      <c r="D61" s="293"/>
      <c r="E61" s="293"/>
      <c r="F61" s="299"/>
      <c r="G61" s="293"/>
      <c r="H61" s="293"/>
      <c r="I61" s="293"/>
      <c r="J61" s="293"/>
      <c r="K61" s="294"/>
      <c r="L61" s="293"/>
      <c r="M61" s="293"/>
      <c r="N61" s="293"/>
      <c r="O61" s="293"/>
      <c r="P61" s="294"/>
      <c r="Q61" s="293"/>
      <c r="R61" s="293"/>
      <c r="S61" s="293"/>
      <c r="T61" s="293"/>
      <c r="U61" s="294"/>
      <c r="V61" s="293"/>
      <c r="W61" s="293"/>
      <c r="X61" s="293"/>
      <c r="Y61" s="293"/>
      <c r="Z61" s="293"/>
      <c r="AA61" s="267"/>
      <c r="AC61" s="260"/>
      <c r="AD61" s="253"/>
      <c r="AE61" s="253"/>
    </row>
    <row r="62" spans="2:31" ht="15" x14ac:dyDescent="0.25">
      <c r="B62" s="419" t="s">
        <v>84</v>
      </c>
      <c r="C62" s="273"/>
      <c r="D62" s="420"/>
      <c r="E62" s="420"/>
      <c r="F62" s="299"/>
      <c r="G62" s="421" t="s">
        <v>85</v>
      </c>
      <c r="H62" s="273"/>
      <c r="I62" s="420"/>
      <c r="J62" s="420"/>
      <c r="K62" s="294"/>
      <c r="L62" s="421" t="s">
        <v>86</v>
      </c>
      <c r="M62" s="273"/>
      <c r="N62" s="420"/>
      <c r="O62" s="420"/>
      <c r="P62" s="294"/>
      <c r="Q62" s="421" t="s">
        <v>87</v>
      </c>
      <c r="R62" s="273"/>
      <c r="S62" s="420"/>
      <c r="T62" s="420"/>
      <c r="U62" s="294"/>
      <c r="V62" s="421" t="s">
        <v>88</v>
      </c>
      <c r="W62" s="273"/>
      <c r="X62" s="273"/>
      <c r="Y62" s="273"/>
      <c r="Z62" s="293"/>
      <c r="AA62" s="267"/>
    </row>
    <row r="63" spans="2:31" ht="15" x14ac:dyDescent="0.25">
      <c r="B63" s="419" t="s">
        <v>39</v>
      </c>
      <c r="C63" s="273" t="s">
        <v>40</v>
      </c>
      <c r="D63" s="420" t="s">
        <v>41</v>
      </c>
      <c r="E63" s="420" t="s">
        <v>122</v>
      </c>
      <c r="F63" s="299"/>
      <c r="G63" s="273" t="s">
        <v>39</v>
      </c>
      <c r="H63" s="273" t="s">
        <v>40</v>
      </c>
      <c r="I63" s="420" t="s">
        <v>41</v>
      </c>
      <c r="J63" s="420" t="s">
        <v>122</v>
      </c>
      <c r="K63" s="294"/>
      <c r="L63" s="273" t="s">
        <v>39</v>
      </c>
      <c r="M63" s="273" t="s">
        <v>40</v>
      </c>
      <c r="N63" s="420" t="s">
        <v>41</v>
      </c>
      <c r="O63" s="420" t="s">
        <v>122</v>
      </c>
      <c r="P63" s="294"/>
      <c r="Q63" s="273" t="s">
        <v>39</v>
      </c>
      <c r="R63" s="273" t="s">
        <v>40</v>
      </c>
      <c r="S63" s="420" t="s">
        <v>41</v>
      </c>
      <c r="T63" s="420" t="s">
        <v>122</v>
      </c>
      <c r="U63" s="294"/>
      <c r="V63" s="273" t="s">
        <v>39</v>
      </c>
      <c r="W63" s="273" t="s">
        <v>40</v>
      </c>
      <c r="X63" s="420" t="s">
        <v>41</v>
      </c>
      <c r="Y63" s="273" t="s">
        <v>122</v>
      </c>
      <c r="Z63" s="293"/>
      <c r="AA63" s="267"/>
    </row>
    <row r="64" spans="2:31" ht="15" x14ac:dyDescent="0.25">
      <c r="B64" s="466" t="s">
        <v>31</v>
      </c>
      <c r="C64" s="462" t="s">
        <v>117</v>
      </c>
      <c r="D64" s="467">
        <v>1</v>
      </c>
      <c r="E64" s="467">
        <v>27</v>
      </c>
      <c r="F64" s="388"/>
      <c r="G64" s="323" t="s">
        <v>93</v>
      </c>
      <c r="H64" s="411" t="s">
        <v>165</v>
      </c>
      <c r="I64" s="423">
        <v>1</v>
      </c>
      <c r="J64" s="423">
        <v>13</v>
      </c>
      <c r="K64" s="388"/>
      <c r="L64" s="424" t="s">
        <v>94</v>
      </c>
      <c r="M64" s="424" t="s">
        <v>168</v>
      </c>
      <c r="N64" s="425">
        <v>1</v>
      </c>
      <c r="O64" s="425">
        <v>1</v>
      </c>
      <c r="P64" s="388"/>
      <c r="Q64" s="424" t="s">
        <v>94</v>
      </c>
      <c r="R64" s="424" t="s">
        <v>169</v>
      </c>
      <c r="S64" s="425">
        <v>1</v>
      </c>
      <c r="T64" s="425">
        <v>13</v>
      </c>
      <c r="U64" s="388"/>
      <c r="V64" s="352" t="s">
        <v>94</v>
      </c>
      <c r="W64" s="426" t="s">
        <v>90</v>
      </c>
      <c r="X64" s="425">
        <v>1</v>
      </c>
      <c r="Y64" s="427">
        <v>24</v>
      </c>
      <c r="Z64" s="293"/>
      <c r="AA64" s="267"/>
      <c r="AB64" s="260"/>
      <c r="AC64" s="255"/>
      <c r="AD64" s="255"/>
      <c r="AE64" s="255"/>
    </row>
    <row r="65" spans="2:31" ht="15" x14ac:dyDescent="0.25">
      <c r="B65" s="466" t="s">
        <v>31</v>
      </c>
      <c r="C65" s="462" t="s">
        <v>113</v>
      </c>
      <c r="D65" s="467">
        <v>1</v>
      </c>
      <c r="E65" s="467">
        <v>28</v>
      </c>
      <c r="F65" s="388"/>
      <c r="G65" s="323" t="s">
        <v>93</v>
      </c>
      <c r="H65" s="411" t="s">
        <v>165</v>
      </c>
      <c r="I65" s="423">
        <v>1</v>
      </c>
      <c r="J65" s="423">
        <v>14</v>
      </c>
      <c r="K65" s="388"/>
      <c r="L65" s="424" t="s">
        <v>94</v>
      </c>
      <c r="M65" s="424" t="s">
        <v>168</v>
      </c>
      <c r="N65" s="425">
        <v>1</v>
      </c>
      <c r="O65" s="425">
        <v>2</v>
      </c>
      <c r="P65" s="388"/>
      <c r="Q65" s="424" t="s">
        <v>94</v>
      </c>
      <c r="R65" s="424" t="s">
        <v>169</v>
      </c>
      <c r="S65" s="425">
        <v>1</v>
      </c>
      <c r="T65" s="425">
        <v>14</v>
      </c>
      <c r="U65" s="388"/>
      <c r="V65" s="352" t="s">
        <v>94</v>
      </c>
      <c r="W65" s="426" t="s">
        <v>90</v>
      </c>
      <c r="X65" s="425">
        <v>1</v>
      </c>
      <c r="Y65" s="427">
        <v>25</v>
      </c>
      <c r="Z65" s="293"/>
      <c r="AA65" s="267"/>
      <c r="AB65" s="260"/>
      <c r="AC65" s="255"/>
      <c r="AD65" s="255"/>
      <c r="AE65" s="255"/>
    </row>
    <row r="66" spans="2:31" ht="15" x14ac:dyDescent="0.25">
      <c r="B66" s="466" t="s">
        <v>31</v>
      </c>
      <c r="C66" s="462" t="s">
        <v>119</v>
      </c>
      <c r="D66" s="467">
        <v>1</v>
      </c>
      <c r="E66" s="467">
        <v>29</v>
      </c>
      <c r="F66" s="388"/>
      <c r="G66" s="323" t="s">
        <v>93</v>
      </c>
      <c r="H66" s="411" t="s">
        <v>165</v>
      </c>
      <c r="I66" s="423">
        <v>1</v>
      </c>
      <c r="J66" s="423">
        <v>15</v>
      </c>
      <c r="K66" s="388"/>
      <c r="L66" s="424" t="s">
        <v>94</v>
      </c>
      <c r="M66" s="424" t="s">
        <v>168</v>
      </c>
      <c r="N66" s="425">
        <v>1</v>
      </c>
      <c r="O66" s="425">
        <v>3</v>
      </c>
      <c r="P66" s="388"/>
      <c r="Q66" s="424" t="s">
        <v>94</v>
      </c>
      <c r="R66" s="424" t="s">
        <v>169</v>
      </c>
      <c r="S66" s="425">
        <v>1</v>
      </c>
      <c r="T66" s="425">
        <v>15</v>
      </c>
      <c r="U66" s="388"/>
      <c r="V66" s="352" t="s">
        <v>94</v>
      </c>
      <c r="W66" s="426" t="s">
        <v>90</v>
      </c>
      <c r="X66" s="425">
        <v>1</v>
      </c>
      <c r="Y66" s="427">
        <v>26</v>
      </c>
      <c r="Z66" s="293"/>
      <c r="AA66" s="267"/>
      <c r="AB66" s="260"/>
      <c r="AC66" s="255"/>
      <c r="AD66" s="255"/>
      <c r="AE66" s="255"/>
    </row>
    <row r="67" spans="2:31" ht="15" x14ac:dyDescent="0.25">
      <c r="B67" s="466" t="s">
        <v>31</v>
      </c>
      <c r="C67" s="462" t="s">
        <v>120</v>
      </c>
      <c r="D67" s="467">
        <v>1</v>
      </c>
      <c r="E67" s="467">
        <v>30</v>
      </c>
      <c r="F67" s="388"/>
      <c r="G67" s="323" t="s">
        <v>93</v>
      </c>
      <c r="H67" s="411" t="s">
        <v>165</v>
      </c>
      <c r="I67" s="423">
        <v>1</v>
      </c>
      <c r="J67" s="423">
        <v>16</v>
      </c>
      <c r="K67" s="388"/>
      <c r="L67" s="424" t="s">
        <v>94</v>
      </c>
      <c r="M67" s="424" t="s">
        <v>168</v>
      </c>
      <c r="N67" s="425">
        <v>1</v>
      </c>
      <c r="O67" s="425">
        <v>4</v>
      </c>
      <c r="P67" s="388"/>
      <c r="Q67" s="424" t="s">
        <v>94</v>
      </c>
      <c r="R67" s="424" t="s">
        <v>169</v>
      </c>
      <c r="S67" s="425">
        <v>1</v>
      </c>
      <c r="T67" s="425">
        <v>16</v>
      </c>
      <c r="U67" s="388"/>
      <c r="V67" s="352" t="s">
        <v>94</v>
      </c>
      <c r="W67" s="426" t="s">
        <v>90</v>
      </c>
      <c r="X67" s="425">
        <v>1</v>
      </c>
      <c r="Y67" s="427">
        <v>27</v>
      </c>
      <c r="Z67" s="293"/>
      <c r="AA67" s="267"/>
      <c r="AB67" s="260"/>
      <c r="AC67" s="255"/>
      <c r="AD67" s="255"/>
      <c r="AE67" s="255"/>
    </row>
    <row r="68" spans="2:31" ht="15" x14ac:dyDescent="0.25">
      <c r="B68" s="466" t="s">
        <v>31</v>
      </c>
      <c r="C68" s="462" t="s">
        <v>121</v>
      </c>
      <c r="D68" s="467">
        <v>1</v>
      </c>
      <c r="E68" s="467">
        <v>31</v>
      </c>
      <c r="F68" s="388"/>
      <c r="G68" s="323" t="s">
        <v>93</v>
      </c>
      <c r="H68" s="413" t="s">
        <v>180</v>
      </c>
      <c r="I68" s="423">
        <v>1</v>
      </c>
      <c r="J68" s="423">
        <v>17</v>
      </c>
      <c r="K68" s="388"/>
      <c r="L68" s="424" t="s">
        <v>94</v>
      </c>
      <c r="M68" s="424" t="s">
        <v>168</v>
      </c>
      <c r="N68" s="425">
        <v>1</v>
      </c>
      <c r="O68" s="425">
        <v>5</v>
      </c>
      <c r="P68" s="388"/>
      <c r="Q68" s="424" t="s">
        <v>94</v>
      </c>
      <c r="R68" s="424" t="s">
        <v>169</v>
      </c>
      <c r="S68" s="425">
        <v>1</v>
      </c>
      <c r="T68" s="425">
        <v>17</v>
      </c>
      <c r="U68" s="388"/>
      <c r="V68" s="352" t="s">
        <v>94</v>
      </c>
      <c r="W68" s="426" t="s">
        <v>90</v>
      </c>
      <c r="X68" s="425">
        <v>1</v>
      </c>
      <c r="Y68" s="427">
        <v>28</v>
      </c>
      <c r="Z68" s="293"/>
      <c r="AA68" s="267"/>
      <c r="AB68" s="260"/>
      <c r="AC68" s="255"/>
      <c r="AD68" s="255"/>
      <c r="AE68" s="255"/>
    </row>
    <row r="69" spans="2:31" ht="15" x14ac:dyDescent="0.25">
      <c r="B69" s="356" t="s">
        <v>96</v>
      </c>
      <c r="C69" s="391" t="s">
        <v>189</v>
      </c>
      <c r="D69" s="428">
        <v>1</v>
      </c>
      <c r="E69" s="428">
        <v>21</v>
      </c>
      <c r="F69" s="388"/>
      <c r="G69" s="323" t="s">
        <v>93</v>
      </c>
      <c r="H69" s="413" t="s">
        <v>180</v>
      </c>
      <c r="I69" s="423">
        <v>1</v>
      </c>
      <c r="J69" s="423">
        <v>18</v>
      </c>
      <c r="K69" s="388"/>
      <c r="L69" s="424" t="s">
        <v>94</v>
      </c>
      <c r="M69" s="426" t="s">
        <v>170</v>
      </c>
      <c r="N69" s="425">
        <v>1</v>
      </c>
      <c r="O69" s="425">
        <v>6</v>
      </c>
      <c r="P69" s="388"/>
      <c r="Q69" s="424" t="s">
        <v>94</v>
      </c>
      <c r="R69" s="426" t="s">
        <v>171</v>
      </c>
      <c r="S69" s="425">
        <v>1</v>
      </c>
      <c r="T69" s="425">
        <v>18</v>
      </c>
      <c r="U69" s="388"/>
      <c r="V69" s="352" t="s">
        <v>94</v>
      </c>
      <c r="W69" s="426" t="s">
        <v>90</v>
      </c>
      <c r="X69" s="425">
        <v>1</v>
      </c>
      <c r="Y69" s="427">
        <v>29</v>
      </c>
      <c r="Z69" s="293"/>
      <c r="AA69" s="267"/>
      <c r="AB69" s="260"/>
      <c r="AC69" s="255"/>
      <c r="AD69" s="255"/>
      <c r="AE69" s="255"/>
    </row>
    <row r="70" spans="2:31" ht="15" x14ac:dyDescent="0.25">
      <c r="B70" s="356" t="s">
        <v>96</v>
      </c>
      <c r="C70" s="391" t="s">
        <v>192</v>
      </c>
      <c r="D70" s="428">
        <v>1</v>
      </c>
      <c r="E70" s="392">
        <v>22</v>
      </c>
      <c r="F70" s="388"/>
      <c r="G70" s="323" t="s">
        <v>93</v>
      </c>
      <c r="H70" s="413" t="s">
        <v>90</v>
      </c>
      <c r="I70" s="423">
        <v>1</v>
      </c>
      <c r="J70" s="423">
        <v>19</v>
      </c>
      <c r="K70" s="388"/>
      <c r="L70" s="424" t="s">
        <v>94</v>
      </c>
      <c r="M70" s="426" t="s">
        <v>170</v>
      </c>
      <c r="N70" s="425">
        <v>1</v>
      </c>
      <c r="O70" s="425">
        <v>7</v>
      </c>
      <c r="P70" s="388"/>
      <c r="Q70" s="424" t="s">
        <v>94</v>
      </c>
      <c r="R70" s="426" t="s">
        <v>171</v>
      </c>
      <c r="S70" s="425">
        <v>1</v>
      </c>
      <c r="T70" s="425">
        <v>19</v>
      </c>
      <c r="U70" s="388"/>
      <c r="V70" s="352" t="s">
        <v>94</v>
      </c>
      <c r="W70" s="426" t="s">
        <v>90</v>
      </c>
      <c r="X70" s="425">
        <v>1</v>
      </c>
      <c r="Y70" s="427">
        <v>30</v>
      </c>
      <c r="Z70" s="293"/>
      <c r="AA70" s="267"/>
      <c r="AB70" s="260"/>
      <c r="AC70" s="255"/>
      <c r="AD70" s="255"/>
      <c r="AE70" s="255"/>
    </row>
    <row r="71" spans="2:31" ht="15" x14ac:dyDescent="0.25">
      <c r="B71" s="356" t="s">
        <v>96</v>
      </c>
      <c r="C71" s="391" t="s">
        <v>192</v>
      </c>
      <c r="D71" s="428">
        <v>1</v>
      </c>
      <c r="E71" s="392">
        <v>23</v>
      </c>
      <c r="F71" s="388"/>
      <c r="G71" s="323" t="s">
        <v>93</v>
      </c>
      <c r="H71" s="413" t="s">
        <v>90</v>
      </c>
      <c r="I71" s="423">
        <v>1</v>
      </c>
      <c r="J71" s="423">
        <v>20</v>
      </c>
      <c r="K71" s="388"/>
      <c r="L71" s="424" t="s">
        <v>94</v>
      </c>
      <c r="M71" s="426" t="s">
        <v>170</v>
      </c>
      <c r="N71" s="425">
        <v>1</v>
      </c>
      <c r="O71" s="425">
        <v>8</v>
      </c>
      <c r="P71" s="388"/>
      <c r="Q71" s="424" t="s">
        <v>94</v>
      </c>
      <c r="R71" s="426" t="s">
        <v>171</v>
      </c>
      <c r="S71" s="425">
        <v>1</v>
      </c>
      <c r="T71" s="425">
        <v>20</v>
      </c>
      <c r="U71" s="388"/>
      <c r="V71" s="360" t="s">
        <v>95</v>
      </c>
      <c r="W71" s="429" t="s">
        <v>139</v>
      </c>
      <c r="X71" s="430">
        <v>1</v>
      </c>
      <c r="Y71" s="431">
        <v>1</v>
      </c>
      <c r="Z71" s="293"/>
      <c r="AA71" s="267"/>
      <c r="AB71" s="260"/>
      <c r="AC71" s="255"/>
      <c r="AD71" s="255"/>
      <c r="AE71" s="255"/>
    </row>
    <row r="72" spans="2:31" ht="15" x14ac:dyDescent="0.25">
      <c r="B72" s="356" t="s">
        <v>96</v>
      </c>
      <c r="C72" s="391" t="s">
        <v>192</v>
      </c>
      <c r="D72" s="428">
        <v>1</v>
      </c>
      <c r="E72" s="392">
        <v>24</v>
      </c>
      <c r="F72" s="294"/>
      <c r="G72" s="323" t="s">
        <v>93</v>
      </c>
      <c r="H72" s="413" t="s">
        <v>90</v>
      </c>
      <c r="I72" s="423">
        <v>1</v>
      </c>
      <c r="J72" s="423">
        <v>21</v>
      </c>
      <c r="K72" s="388"/>
      <c r="L72" s="424" t="s">
        <v>94</v>
      </c>
      <c r="M72" s="426" t="s">
        <v>172</v>
      </c>
      <c r="N72" s="425">
        <v>1</v>
      </c>
      <c r="O72" s="425">
        <v>9</v>
      </c>
      <c r="P72" s="388"/>
      <c r="Q72" s="424" t="s">
        <v>94</v>
      </c>
      <c r="R72" s="424" t="s">
        <v>173</v>
      </c>
      <c r="S72" s="425">
        <v>1</v>
      </c>
      <c r="T72" s="425">
        <v>21</v>
      </c>
      <c r="U72" s="432"/>
      <c r="V72" s="360" t="s">
        <v>95</v>
      </c>
      <c r="W72" s="429" t="s">
        <v>139</v>
      </c>
      <c r="X72" s="430">
        <v>1</v>
      </c>
      <c r="Y72" s="431">
        <v>2</v>
      </c>
      <c r="Z72" s="293"/>
      <c r="AA72" s="267"/>
      <c r="AB72" s="260"/>
      <c r="AC72" s="255"/>
      <c r="AD72" s="255"/>
      <c r="AE72" s="255"/>
    </row>
    <row r="73" spans="2:31" ht="15" x14ac:dyDescent="0.25">
      <c r="B73" s="356" t="s">
        <v>96</v>
      </c>
      <c r="C73" s="391" t="s">
        <v>192</v>
      </c>
      <c r="D73" s="428">
        <v>1</v>
      </c>
      <c r="E73" s="392">
        <v>25</v>
      </c>
      <c r="F73" s="294"/>
      <c r="G73" s="323" t="s">
        <v>93</v>
      </c>
      <c r="H73" s="413" t="s">
        <v>90</v>
      </c>
      <c r="I73" s="423">
        <v>1</v>
      </c>
      <c r="J73" s="423">
        <v>22</v>
      </c>
      <c r="K73" s="388"/>
      <c r="L73" s="424" t="s">
        <v>94</v>
      </c>
      <c r="M73" s="426" t="s">
        <v>175</v>
      </c>
      <c r="N73" s="425">
        <v>1</v>
      </c>
      <c r="O73" s="425">
        <v>10</v>
      </c>
      <c r="P73" s="388"/>
      <c r="Q73" s="424" t="s">
        <v>94</v>
      </c>
      <c r="R73" s="424" t="s">
        <v>177</v>
      </c>
      <c r="S73" s="425">
        <v>1</v>
      </c>
      <c r="T73" s="425">
        <v>22</v>
      </c>
      <c r="U73" s="432"/>
      <c r="V73" s="360" t="s">
        <v>95</v>
      </c>
      <c r="W73" s="429" t="s">
        <v>139</v>
      </c>
      <c r="X73" s="430">
        <v>1</v>
      </c>
      <c r="Y73" s="431">
        <v>3</v>
      </c>
      <c r="Z73" s="293"/>
      <c r="AA73" s="267"/>
      <c r="AB73" s="260"/>
      <c r="AC73" s="255"/>
      <c r="AD73" s="255"/>
      <c r="AE73" s="255"/>
    </row>
    <row r="74" spans="2:31" ht="15" x14ac:dyDescent="0.25">
      <c r="B74" s="465" t="s">
        <v>31</v>
      </c>
      <c r="C74" s="459" t="s">
        <v>129</v>
      </c>
      <c r="D74" s="460">
        <v>1</v>
      </c>
      <c r="E74" s="460">
        <v>32</v>
      </c>
      <c r="F74" s="294"/>
      <c r="G74" s="323" t="s">
        <v>93</v>
      </c>
      <c r="H74" s="413" t="s">
        <v>90</v>
      </c>
      <c r="I74" s="423">
        <v>1</v>
      </c>
      <c r="J74" s="433">
        <v>23</v>
      </c>
      <c r="K74" s="388"/>
      <c r="L74" s="424" t="s">
        <v>94</v>
      </c>
      <c r="M74" s="426" t="s">
        <v>175</v>
      </c>
      <c r="N74" s="425">
        <v>1</v>
      </c>
      <c r="O74" s="425">
        <v>11</v>
      </c>
      <c r="P74" s="388"/>
      <c r="Q74" s="424" t="s">
        <v>94</v>
      </c>
      <c r="R74" s="426" t="s">
        <v>176</v>
      </c>
      <c r="S74" s="425">
        <v>1</v>
      </c>
      <c r="T74" s="425">
        <v>23</v>
      </c>
      <c r="U74" s="432"/>
      <c r="V74" s="360" t="s">
        <v>95</v>
      </c>
      <c r="W74" s="429" t="s">
        <v>139</v>
      </c>
      <c r="X74" s="430">
        <v>1</v>
      </c>
      <c r="Y74" s="431">
        <v>4</v>
      </c>
      <c r="Z74" s="293"/>
      <c r="AA74" s="267"/>
      <c r="AB74" s="260"/>
      <c r="AC74" s="255"/>
      <c r="AD74" s="255"/>
      <c r="AE74" s="255"/>
    </row>
    <row r="75" spans="2:31" ht="15" x14ac:dyDescent="0.25">
      <c r="B75" s="395"/>
      <c r="C75" s="396"/>
      <c r="D75" s="397"/>
      <c r="E75" s="397"/>
      <c r="F75" s="294"/>
      <c r="G75" s="323" t="s">
        <v>93</v>
      </c>
      <c r="H75" s="413" t="s">
        <v>90</v>
      </c>
      <c r="I75" s="423">
        <v>1</v>
      </c>
      <c r="J75" s="433">
        <v>24</v>
      </c>
      <c r="K75" s="388"/>
      <c r="L75" s="424" t="s">
        <v>94</v>
      </c>
      <c r="M75" s="426" t="s">
        <v>174</v>
      </c>
      <c r="N75" s="425">
        <v>1</v>
      </c>
      <c r="O75" s="425">
        <v>12</v>
      </c>
      <c r="P75" s="388"/>
      <c r="Q75" s="458" t="s">
        <v>31</v>
      </c>
      <c r="R75" s="466" t="s">
        <v>134</v>
      </c>
      <c r="S75" s="467">
        <v>1</v>
      </c>
      <c r="T75" s="468">
        <v>34</v>
      </c>
      <c r="U75" s="432"/>
      <c r="V75" s="360" t="s">
        <v>95</v>
      </c>
      <c r="W75" s="429" t="s">
        <v>139</v>
      </c>
      <c r="X75" s="430">
        <v>1</v>
      </c>
      <c r="Y75" s="431">
        <v>5</v>
      </c>
      <c r="Z75" s="293"/>
      <c r="AA75" s="267"/>
      <c r="AB75" s="260"/>
      <c r="AC75" s="255"/>
      <c r="AD75" s="255"/>
      <c r="AE75" s="255"/>
    </row>
    <row r="76" spans="2:31" ht="15" x14ac:dyDescent="0.25">
      <c r="B76" s="434"/>
      <c r="C76" s="434"/>
      <c r="D76" s="435"/>
      <c r="E76" s="435"/>
      <c r="F76" s="294"/>
      <c r="G76" s="323" t="s">
        <v>93</v>
      </c>
      <c r="H76" s="413" t="s">
        <v>90</v>
      </c>
      <c r="I76" s="423">
        <v>1</v>
      </c>
      <c r="J76" s="423">
        <v>25</v>
      </c>
      <c r="K76" s="388"/>
      <c r="L76" s="282" t="s">
        <v>31</v>
      </c>
      <c r="M76" s="416" t="s">
        <v>133</v>
      </c>
      <c r="N76" s="422">
        <v>1</v>
      </c>
      <c r="O76" s="422">
        <v>33</v>
      </c>
      <c r="P76" s="294"/>
      <c r="Q76" s="458" t="s">
        <v>31</v>
      </c>
      <c r="R76" s="466" t="s">
        <v>135</v>
      </c>
      <c r="S76" s="467">
        <v>1</v>
      </c>
      <c r="T76" s="467">
        <v>35</v>
      </c>
      <c r="U76" s="432"/>
      <c r="V76" s="436"/>
      <c r="W76" s="399"/>
      <c r="X76" s="437"/>
      <c r="Y76" s="438"/>
      <c r="Z76" s="295"/>
      <c r="AA76" s="267"/>
    </row>
    <row r="77" spans="2:31" ht="15" x14ac:dyDescent="0.25">
      <c r="B77" s="294"/>
      <c r="C77" s="294" t="s">
        <v>53</v>
      </c>
      <c r="D77" s="285">
        <f>SUM(D63:D76)</f>
        <v>11</v>
      </c>
      <c r="E77" s="285"/>
      <c r="F77" s="294"/>
      <c r="G77" s="299"/>
      <c r="H77" s="299" t="s">
        <v>54</v>
      </c>
      <c r="I77" s="317">
        <f>SUM(I63:I76)</f>
        <v>13</v>
      </c>
      <c r="J77" s="317"/>
      <c r="K77" s="294"/>
      <c r="L77" s="299"/>
      <c r="M77" s="299" t="s">
        <v>55</v>
      </c>
      <c r="N77" s="317">
        <f>SUM(N64:N76)</f>
        <v>13</v>
      </c>
      <c r="O77" s="317"/>
      <c r="P77" s="294"/>
      <c r="Q77" s="299"/>
      <c r="R77" s="299" t="s">
        <v>56</v>
      </c>
      <c r="S77" s="317">
        <f>SUM(S64:S76)</f>
        <v>13</v>
      </c>
      <c r="T77" s="317"/>
      <c r="U77" s="294"/>
      <c r="V77" s="299"/>
      <c r="W77" s="299" t="s">
        <v>57</v>
      </c>
      <c r="X77" s="439">
        <f>SUM(X64:X76)</f>
        <v>12</v>
      </c>
      <c r="Y77" s="293"/>
      <c r="Z77" s="293">
        <f>SUM(A77:Y77)</f>
        <v>62</v>
      </c>
      <c r="AA77" s="267"/>
    </row>
    <row r="78" spans="2:31" ht="15" x14ac:dyDescent="0.25">
      <c r="B78" s="379"/>
      <c r="C78" s="294"/>
      <c r="D78" s="294"/>
      <c r="E78" s="294"/>
      <c r="F78" s="294"/>
      <c r="G78" s="299"/>
      <c r="H78" s="299"/>
      <c r="I78" s="299"/>
      <c r="J78" s="299"/>
      <c r="K78" s="294"/>
      <c r="L78" s="299"/>
      <c r="M78" s="299"/>
      <c r="N78" s="299"/>
      <c r="O78" s="299"/>
      <c r="P78" s="294"/>
      <c r="Q78" s="299"/>
      <c r="R78" s="299"/>
      <c r="S78" s="299"/>
      <c r="T78" s="299"/>
      <c r="U78" s="294"/>
      <c r="V78" s="299"/>
      <c r="W78" s="299"/>
      <c r="X78" s="299"/>
      <c r="Y78" s="293"/>
      <c r="Z78" s="293">
        <f>SUM(Z41:Z77)</f>
        <v>154</v>
      </c>
      <c r="AA78" s="267"/>
    </row>
    <row r="79" spans="2:31" ht="15" x14ac:dyDescent="0.25">
      <c r="B79" s="440"/>
      <c r="C79" s="440"/>
      <c r="D79" s="440"/>
      <c r="E79" s="440"/>
      <c r="F79" s="440"/>
      <c r="G79" s="440"/>
      <c r="H79" s="440"/>
      <c r="I79" s="440"/>
      <c r="J79" s="440"/>
      <c r="K79" s="440"/>
      <c r="L79" s="440"/>
      <c r="M79" s="440"/>
      <c r="N79" s="440"/>
      <c r="O79" s="440"/>
      <c r="P79" s="440"/>
      <c r="Q79" s="440"/>
      <c r="R79" s="440"/>
      <c r="S79" s="440"/>
      <c r="T79" s="440"/>
      <c r="U79" s="440"/>
      <c r="V79" s="441"/>
      <c r="W79" s="441"/>
      <c r="X79" s="299"/>
      <c r="Y79" s="293"/>
      <c r="Z79" s="293"/>
      <c r="AA79" s="267"/>
    </row>
    <row r="80" spans="2:31" ht="15" x14ac:dyDescent="0.25">
      <c r="B80" s="440"/>
      <c r="C80" s="440"/>
      <c r="D80" s="440"/>
      <c r="E80" s="440"/>
      <c r="F80" s="440"/>
      <c r="G80" s="440"/>
      <c r="H80" s="440"/>
      <c r="I80" s="440"/>
      <c r="J80" s="440"/>
      <c r="K80" s="440"/>
      <c r="L80" s="440"/>
      <c r="M80" s="440"/>
      <c r="N80" s="440"/>
      <c r="O80" s="440"/>
      <c r="P80" s="440"/>
      <c r="Q80" s="440"/>
      <c r="R80" s="440"/>
      <c r="S80" s="440"/>
      <c r="T80" s="440"/>
      <c r="U80" s="440"/>
      <c r="V80" s="441"/>
      <c r="W80" s="441"/>
      <c r="X80" s="299"/>
      <c r="Y80" s="293"/>
      <c r="Z80" s="293"/>
      <c r="AA80" s="267"/>
    </row>
    <row r="81" spans="2:30" ht="15" x14ac:dyDescent="0.25">
      <c r="B81" s="440"/>
      <c r="C81" s="299"/>
      <c r="D81" s="299"/>
      <c r="E81" s="299"/>
      <c r="F81" s="440"/>
      <c r="G81" s="440"/>
      <c r="H81" s="440"/>
      <c r="I81" s="440"/>
      <c r="J81" s="440"/>
      <c r="K81" s="440"/>
      <c r="L81" s="440"/>
      <c r="M81" s="440"/>
      <c r="N81" s="440"/>
      <c r="O81" s="440"/>
      <c r="P81" s="440"/>
      <c r="Q81" s="440"/>
      <c r="R81" s="440"/>
      <c r="S81" s="440"/>
      <c r="T81" s="440"/>
      <c r="U81" s="440"/>
      <c r="V81" s="441"/>
      <c r="W81" s="441"/>
      <c r="X81" s="299"/>
      <c r="Y81" s="293"/>
      <c r="Z81" s="293"/>
      <c r="AA81" s="267"/>
    </row>
    <row r="82" spans="2:30" ht="15" x14ac:dyDescent="0.25">
      <c r="B82" s="269"/>
      <c r="C82" s="268"/>
      <c r="D82" s="268"/>
      <c r="E82" s="268"/>
      <c r="F82" s="269"/>
      <c r="G82" s="269"/>
      <c r="H82" s="269"/>
      <c r="I82" s="269"/>
      <c r="J82" s="269"/>
      <c r="K82" s="269"/>
      <c r="L82" s="269"/>
      <c r="M82" s="269"/>
      <c r="N82" s="269"/>
      <c r="O82" s="269"/>
      <c r="P82" s="269"/>
      <c r="Q82" s="269"/>
      <c r="R82" s="269"/>
      <c r="S82" s="269"/>
      <c r="T82" s="269"/>
      <c r="U82" s="269"/>
      <c r="V82" s="269"/>
      <c r="W82" s="269" t="s">
        <v>137</v>
      </c>
      <c r="X82" s="268"/>
      <c r="Y82" s="267"/>
      <c r="Z82" s="267"/>
      <c r="AA82" s="267"/>
    </row>
    <row r="83" spans="2:30" ht="15" x14ac:dyDescent="0.25">
      <c r="B83" s="443" t="s">
        <v>195</v>
      </c>
      <c r="C83" s="444"/>
      <c r="D83" s="445"/>
      <c r="E83" s="445"/>
      <c r="F83" s="444"/>
      <c r="G83" s="444"/>
      <c r="H83" s="111"/>
      <c r="I83" s="444"/>
      <c r="J83" s="444"/>
      <c r="K83" s="445"/>
      <c r="L83" s="445"/>
      <c r="M83" s="444"/>
      <c r="N83" s="444"/>
      <c r="O83" s="446"/>
      <c r="P83" s="447"/>
      <c r="Q83" s="448" t="s">
        <v>196</v>
      </c>
      <c r="R83" s="449"/>
      <c r="S83" s="449"/>
      <c r="T83" s="447"/>
      <c r="U83" s="447"/>
      <c r="V83" s="446"/>
      <c r="W83" s="444"/>
      <c r="X83" s="444"/>
      <c r="Y83" s="445"/>
      <c r="Z83" s="445"/>
      <c r="AA83" s="444"/>
      <c r="AB83" s="444"/>
      <c r="AC83" s="446"/>
      <c r="AD83" s="444"/>
    </row>
    <row r="84" spans="2:30" ht="15" x14ac:dyDescent="0.25">
      <c r="B84" s="445"/>
      <c r="C84" s="444"/>
      <c r="D84" s="445"/>
      <c r="E84" s="450" t="s">
        <v>41</v>
      </c>
      <c r="F84" s="444" t="s">
        <v>197</v>
      </c>
      <c r="G84" s="444"/>
      <c r="H84" s="111"/>
      <c r="I84" s="444"/>
      <c r="J84" s="444"/>
      <c r="K84" s="445"/>
      <c r="L84" s="445"/>
      <c r="M84" s="444"/>
      <c r="N84" s="444"/>
      <c r="O84" s="446"/>
      <c r="P84" s="451"/>
      <c r="Q84" s="451" t="s">
        <v>198</v>
      </c>
      <c r="R84" s="452"/>
      <c r="S84" s="449"/>
      <c r="T84" s="447"/>
      <c r="U84" s="447"/>
      <c r="V84" s="446"/>
      <c r="W84" s="444"/>
      <c r="X84" s="444"/>
      <c r="Y84" s="445"/>
      <c r="Z84" s="445"/>
      <c r="AA84" s="444"/>
      <c r="AB84" s="444"/>
      <c r="AC84" s="446"/>
      <c r="AD84" s="444"/>
    </row>
    <row r="85" spans="2:30" ht="17.25" x14ac:dyDescent="0.3">
      <c r="B85" s="469" t="s">
        <v>199</v>
      </c>
      <c r="C85" s="470" t="s">
        <v>200</v>
      </c>
      <c r="D85" s="469" t="s">
        <v>86</v>
      </c>
      <c r="E85" s="471" t="s">
        <v>201</v>
      </c>
      <c r="F85" s="472" t="s">
        <v>202</v>
      </c>
      <c r="G85" s="444"/>
      <c r="H85" s="111"/>
      <c r="I85" s="444"/>
      <c r="J85" s="453" t="s">
        <v>203</v>
      </c>
      <c r="K85" s="445"/>
      <c r="L85" s="445"/>
      <c r="M85" s="444"/>
      <c r="N85" s="444"/>
      <c r="O85" s="446"/>
      <c r="P85" s="454" t="s">
        <v>204</v>
      </c>
      <c r="Q85" s="454" t="s">
        <v>200</v>
      </c>
      <c r="R85" s="452" t="s">
        <v>205</v>
      </c>
      <c r="S85" s="449"/>
      <c r="T85" s="447"/>
      <c r="U85" s="447"/>
      <c r="V85" s="446"/>
      <c r="W85" s="444"/>
      <c r="X85" s="444"/>
      <c r="Y85" s="445"/>
      <c r="Z85" s="445"/>
      <c r="AA85" s="444"/>
      <c r="AB85" s="444"/>
      <c r="AC85" s="446"/>
      <c r="AD85" s="444"/>
    </row>
    <row r="86" spans="2:30" ht="15" x14ac:dyDescent="0.25">
      <c r="B86" s="469" t="s">
        <v>199</v>
      </c>
      <c r="C86" s="470" t="s">
        <v>206</v>
      </c>
      <c r="D86" s="469" t="s">
        <v>88</v>
      </c>
      <c r="E86" s="471" t="s">
        <v>219</v>
      </c>
      <c r="F86" s="472" t="s">
        <v>207</v>
      </c>
      <c r="G86" s="444"/>
      <c r="H86" s="111"/>
      <c r="I86" s="444"/>
      <c r="J86" s="444"/>
      <c r="K86" s="445"/>
      <c r="L86" s="445"/>
      <c r="M86" s="444"/>
      <c r="N86" s="444"/>
      <c r="O86" s="446"/>
      <c r="P86" s="454" t="s">
        <v>208</v>
      </c>
      <c r="Q86" s="454" t="s">
        <v>206</v>
      </c>
      <c r="R86" s="452" t="s">
        <v>209</v>
      </c>
      <c r="S86" s="449"/>
      <c r="T86" s="447"/>
      <c r="U86" s="447"/>
      <c r="V86" s="446"/>
      <c r="W86" s="444"/>
      <c r="X86" s="444"/>
      <c r="Y86" s="445"/>
      <c r="Z86" s="445"/>
      <c r="AA86" s="444"/>
      <c r="AB86" s="444"/>
      <c r="AC86" s="446"/>
      <c r="AD86" s="444"/>
    </row>
    <row r="87" spans="2:30" ht="15" x14ac:dyDescent="0.25">
      <c r="B87" s="469" t="s">
        <v>210</v>
      </c>
      <c r="C87" s="470" t="s">
        <v>211</v>
      </c>
      <c r="D87" s="469" t="s">
        <v>85</v>
      </c>
      <c r="E87" s="471" t="s">
        <v>212</v>
      </c>
      <c r="F87" s="472" t="s">
        <v>207</v>
      </c>
      <c r="G87" s="444"/>
      <c r="H87" s="111"/>
      <c r="I87" s="444"/>
      <c r="J87" s="444"/>
      <c r="K87" s="445"/>
      <c r="L87" s="445"/>
      <c r="M87" s="444"/>
      <c r="N87" s="444"/>
      <c r="O87" s="446"/>
      <c r="P87" s="454" t="s">
        <v>213</v>
      </c>
      <c r="Q87" s="454" t="s">
        <v>211</v>
      </c>
      <c r="R87" s="452" t="s">
        <v>214</v>
      </c>
      <c r="S87" s="449"/>
      <c r="T87" s="447"/>
      <c r="U87" s="447"/>
      <c r="V87" s="446"/>
      <c r="W87" s="444"/>
      <c r="X87" s="444"/>
      <c r="Y87" s="445"/>
      <c r="Z87" s="445"/>
      <c r="AA87" s="444"/>
      <c r="AB87" s="444"/>
      <c r="AC87" s="446"/>
      <c r="AD87" s="444"/>
    </row>
    <row r="88" spans="2:30" ht="15" x14ac:dyDescent="0.25">
      <c r="B88" s="469" t="s">
        <v>210</v>
      </c>
      <c r="C88" s="470" t="s">
        <v>215</v>
      </c>
      <c r="D88" s="469" t="s">
        <v>87</v>
      </c>
      <c r="E88" s="471" t="s">
        <v>201</v>
      </c>
      <c r="F88" s="472" t="s">
        <v>207</v>
      </c>
      <c r="G88" s="444"/>
      <c r="H88" s="111"/>
      <c r="I88" s="444"/>
      <c r="J88" s="444"/>
      <c r="K88" s="445"/>
      <c r="L88" s="445"/>
      <c r="M88" s="444"/>
      <c r="N88" s="444"/>
      <c r="O88" s="446"/>
      <c r="P88" s="454" t="s">
        <v>216</v>
      </c>
      <c r="Q88" s="454" t="s">
        <v>215</v>
      </c>
      <c r="R88" s="452" t="s">
        <v>205</v>
      </c>
      <c r="S88" s="449"/>
      <c r="T88" s="447"/>
      <c r="U88" s="447"/>
      <c r="V88" s="446"/>
      <c r="W88" s="444"/>
      <c r="X88" s="444"/>
      <c r="Y88" s="445"/>
      <c r="Z88" s="445"/>
      <c r="AA88" s="444"/>
      <c r="AB88" s="444"/>
      <c r="AC88" s="446"/>
      <c r="AD88" s="444"/>
    </row>
    <row r="89" spans="2:30" ht="15" x14ac:dyDescent="0.25">
      <c r="B89" s="445"/>
      <c r="C89" s="444"/>
      <c r="D89" s="445"/>
      <c r="E89" s="450"/>
      <c r="F89" s="444"/>
      <c r="G89" s="444"/>
      <c r="H89" s="111"/>
      <c r="I89" s="444"/>
      <c r="J89" s="444"/>
      <c r="K89" s="445"/>
      <c r="L89" s="445"/>
      <c r="M89" s="444"/>
      <c r="N89" s="444"/>
      <c r="O89" s="446"/>
      <c r="P89" s="454" t="s">
        <v>217</v>
      </c>
      <c r="Q89" s="454" t="s">
        <v>215</v>
      </c>
      <c r="R89" s="452" t="s">
        <v>205</v>
      </c>
      <c r="S89" s="449"/>
      <c r="T89" s="447"/>
      <c r="U89" s="447"/>
      <c r="V89" s="446"/>
      <c r="W89" s="444"/>
      <c r="X89" s="444"/>
      <c r="Y89" s="445"/>
      <c r="Z89" s="445"/>
      <c r="AA89" s="444"/>
      <c r="AB89" s="444"/>
      <c r="AC89" s="446"/>
      <c r="AD89" s="444"/>
    </row>
    <row r="90" spans="2:30" ht="15" x14ac:dyDescent="0.25">
      <c r="B90" s="445"/>
      <c r="C90" s="444"/>
      <c r="D90" s="445"/>
      <c r="E90" s="445"/>
      <c r="F90" s="444"/>
      <c r="G90" s="444"/>
      <c r="H90" s="111"/>
      <c r="I90" s="444"/>
      <c r="J90" s="444"/>
      <c r="K90" s="445"/>
      <c r="L90" s="445"/>
      <c r="M90" s="444"/>
      <c r="N90" s="444"/>
      <c r="O90" s="446"/>
      <c r="P90" s="447"/>
      <c r="Q90" s="447"/>
      <c r="R90" s="449" t="s">
        <v>218</v>
      </c>
      <c r="S90" s="449"/>
      <c r="T90" s="447"/>
      <c r="U90" s="447"/>
      <c r="V90" s="446"/>
      <c r="W90" s="444"/>
      <c r="X90" s="444"/>
      <c r="Y90" s="445"/>
      <c r="Z90" s="445"/>
      <c r="AA90" s="444"/>
      <c r="AB90" s="444"/>
      <c r="AC90" s="446"/>
      <c r="AD90" s="444"/>
    </row>
    <row r="91" spans="2:30" ht="15" x14ac:dyDescent="0.25">
      <c r="B91" s="269"/>
      <c r="C91" s="268"/>
      <c r="D91" s="268"/>
      <c r="E91" s="268"/>
      <c r="F91" s="270"/>
      <c r="G91" s="269"/>
      <c r="H91" s="269"/>
      <c r="I91" s="269"/>
      <c r="J91" s="269"/>
      <c r="K91" s="269"/>
      <c r="L91" s="269"/>
      <c r="M91" s="269"/>
      <c r="N91" s="269"/>
      <c r="O91" s="269"/>
      <c r="P91" s="269"/>
      <c r="Q91" s="269"/>
      <c r="R91" s="269"/>
      <c r="S91" s="269"/>
      <c r="T91" s="269"/>
      <c r="U91" s="269"/>
      <c r="V91" s="269"/>
      <c r="W91" s="269"/>
      <c r="X91" s="268"/>
      <c r="Y91" s="267"/>
      <c r="Z91" s="267"/>
      <c r="AA91" s="267"/>
    </row>
    <row r="92" spans="2:30" ht="15" x14ac:dyDescent="0.25">
      <c r="B92" s="269"/>
      <c r="C92" s="269"/>
      <c r="D92" s="269"/>
      <c r="E92" s="269"/>
      <c r="F92" s="269"/>
      <c r="G92" s="270"/>
      <c r="H92" s="270"/>
      <c r="I92" s="270"/>
      <c r="J92" s="270"/>
      <c r="K92" s="270"/>
      <c r="L92" s="269"/>
      <c r="M92" s="269"/>
      <c r="N92" s="269"/>
      <c r="O92" s="269"/>
      <c r="P92" s="269"/>
      <c r="Q92" s="269"/>
      <c r="R92" s="269"/>
      <c r="S92" s="269"/>
      <c r="T92" s="269"/>
      <c r="U92" s="269"/>
      <c r="V92" s="269"/>
      <c r="W92" s="269"/>
      <c r="X92" s="268"/>
      <c r="Y92" s="267"/>
      <c r="Z92" s="267"/>
      <c r="AA92" s="267"/>
    </row>
    <row r="93" spans="2:30" ht="15" x14ac:dyDescent="0.25">
      <c r="B93" s="269"/>
      <c r="C93" s="269"/>
      <c r="D93" s="269"/>
      <c r="E93" s="269"/>
      <c r="F93" s="269"/>
      <c r="G93" s="269"/>
      <c r="H93" s="269"/>
      <c r="I93" s="269"/>
      <c r="J93" s="269"/>
      <c r="K93" s="269"/>
      <c r="L93" s="269"/>
      <c r="M93" s="269"/>
      <c r="N93" s="269"/>
      <c r="O93" s="269"/>
      <c r="P93" s="269"/>
      <c r="Q93" s="269"/>
      <c r="R93" s="269"/>
      <c r="S93" s="269"/>
      <c r="T93" s="269"/>
      <c r="U93" s="269"/>
      <c r="V93" s="269"/>
      <c r="W93" s="269"/>
      <c r="X93" s="268"/>
      <c r="Y93" s="267"/>
      <c r="Z93" s="267"/>
      <c r="AA93" s="267"/>
    </row>
    <row r="94" spans="2:30" x14ac:dyDescent="0.2">
      <c r="B94" s="263"/>
      <c r="C94" s="263"/>
      <c r="D94" s="263"/>
      <c r="E94" s="263"/>
      <c r="F94" s="263"/>
      <c r="G94" s="261"/>
      <c r="H94" s="261"/>
      <c r="I94" s="261"/>
      <c r="J94" s="261"/>
      <c r="K94" s="261"/>
      <c r="L94" s="261"/>
      <c r="M94" s="261"/>
      <c r="N94" s="261"/>
      <c r="O94" s="261"/>
      <c r="P94" s="261"/>
      <c r="Q94" s="261"/>
      <c r="R94" s="261"/>
      <c r="S94" s="261"/>
      <c r="T94" s="261"/>
      <c r="U94" s="261"/>
      <c r="V94" s="261"/>
      <c r="W94" s="261"/>
      <c r="X94" s="255"/>
    </row>
    <row r="95" spans="2:30" x14ac:dyDescent="0.2">
      <c r="B95" s="261"/>
      <c r="C95" s="261"/>
      <c r="D95" s="261"/>
      <c r="E95" s="261"/>
      <c r="F95" s="261"/>
      <c r="G95" s="261"/>
      <c r="H95" s="261"/>
      <c r="I95" s="261"/>
      <c r="J95" s="261"/>
      <c r="K95" s="261"/>
      <c r="L95" s="261"/>
      <c r="M95" s="263"/>
      <c r="N95" s="263"/>
      <c r="O95" s="263"/>
      <c r="P95" s="261"/>
      <c r="Q95" s="261"/>
      <c r="R95" s="261"/>
      <c r="S95" s="261"/>
      <c r="T95" s="261"/>
      <c r="U95" s="261"/>
      <c r="V95" s="261"/>
      <c r="W95" s="261"/>
      <c r="X95" s="255"/>
    </row>
    <row r="96" spans="2:30" x14ac:dyDescent="0.2">
      <c r="B96" s="261"/>
      <c r="C96" s="261"/>
      <c r="D96" s="261"/>
      <c r="E96" s="261"/>
      <c r="F96" s="261"/>
      <c r="G96" s="261"/>
      <c r="H96" s="261"/>
      <c r="I96" s="261"/>
      <c r="J96" s="261"/>
      <c r="K96" s="261"/>
      <c r="L96" s="261"/>
      <c r="M96" s="261"/>
      <c r="N96" s="261"/>
      <c r="O96" s="261"/>
      <c r="P96" s="261"/>
      <c r="Q96" s="261"/>
      <c r="R96" s="261"/>
      <c r="S96" s="261"/>
      <c r="T96" s="261"/>
      <c r="U96" s="261"/>
      <c r="V96" s="261"/>
      <c r="W96" s="261"/>
      <c r="X96" s="255"/>
    </row>
    <row r="97" spans="2:29" x14ac:dyDescent="0.2">
      <c r="B97" s="261"/>
      <c r="C97" s="261"/>
      <c r="D97" s="261"/>
      <c r="E97" s="261"/>
      <c r="F97" s="261"/>
      <c r="G97" s="261"/>
      <c r="H97" s="261"/>
      <c r="I97" s="261"/>
      <c r="J97" s="261"/>
      <c r="K97" s="261"/>
      <c r="L97" s="261"/>
      <c r="M97" s="261"/>
      <c r="N97" s="261"/>
      <c r="O97" s="261"/>
      <c r="P97" s="261"/>
      <c r="Q97" s="261"/>
      <c r="R97" s="261"/>
      <c r="S97" s="261"/>
      <c r="T97" s="261"/>
      <c r="U97" s="261"/>
      <c r="V97" s="261"/>
      <c r="W97" s="261"/>
      <c r="X97" s="255"/>
    </row>
    <row r="98" spans="2:29" x14ac:dyDescent="0.2">
      <c r="B98" s="261"/>
      <c r="C98" s="261"/>
      <c r="D98" s="261"/>
      <c r="E98" s="261"/>
      <c r="F98" s="261"/>
      <c r="G98" s="261"/>
      <c r="H98" s="261"/>
      <c r="I98" s="261"/>
      <c r="J98" s="261"/>
      <c r="K98" s="261"/>
      <c r="L98" s="261"/>
      <c r="M98" s="261"/>
      <c r="N98" s="261"/>
      <c r="O98" s="261"/>
      <c r="P98" s="261"/>
      <c r="Q98" s="263"/>
      <c r="R98" s="261"/>
      <c r="S98" s="261"/>
      <c r="T98" s="261"/>
      <c r="U98" s="261"/>
      <c r="V98" s="261"/>
      <c r="W98" s="261"/>
      <c r="X98" s="255"/>
    </row>
    <row r="99" spans="2:29" x14ac:dyDescent="0.2">
      <c r="B99" s="261"/>
      <c r="C99" s="261"/>
      <c r="D99" s="261"/>
      <c r="E99" s="261"/>
      <c r="F99" s="261"/>
      <c r="G99" s="261"/>
      <c r="H99" s="261"/>
      <c r="I99" s="261"/>
      <c r="J99" s="261"/>
      <c r="K99" s="261"/>
      <c r="L99" s="261"/>
      <c r="M99" s="261"/>
      <c r="N99" s="261"/>
      <c r="O99" s="261"/>
      <c r="P99" s="261"/>
      <c r="Q99" s="261"/>
      <c r="R99" s="261"/>
      <c r="S99" s="261"/>
      <c r="T99" s="261"/>
      <c r="U99" s="261"/>
      <c r="V99" s="261"/>
      <c r="W99" s="261"/>
      <c r="X99" s="255"/>
    </row>
    <row r="100" spans="2:29" x14ac:dyDescent="0.2">
      <c r="B100" s="261"/>
      <c r="C100" s="261"/>
      <c r="D100" s="261"/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4"/>
      <c r="R100" s="265"/>
      <c r="S100" s="265"/>
      <c r="T100" s="265"/>
      <c r="U100" s="265"/>
      <c r="V100" s="261"/>
      <c r="W100" s="261"/>
      <c r="X100" s="253"/>
    </row>
    <row r="101" spans="2:29" x14ac:dyDescent="0.2">
      <c r="B101" s="261"/>
      <c r="C101" s="261"/>
      <c r="D101" s="261"/>
      <c r="E101" s="261"/>
      <c r="F101" s="261"/>
      <c r="G101" s="261"/>
      <c r="H101" s="261"/>
      <c r="I101" s="261"/>
      <c r="J101" s="261"/>
      <c r="K101" s="261"/>
      <c r="L101" s="261"/>
      <c r="M101" s="261"/>
      <c r="N101" s="261"/>
      <c r="O101" s="261"/>
      <c r="P101" s="261"/>
      <c r="Q101" s="263"/>
      <c r="R101" s="261"/>
      <c r="S101" s="261"/>
      <c r="T101" s="261"/>
      <c r="U101" s="261"/>
      <c r="V101" s="263"/>
      <c r="W101" s="263"/>
      <c r="X101" s="253"/>
    </row>
    <row r="102" spans="2:29" x14ac:dyDescent="0.2">
      <c r="B102" s="261"/>
      <c r="C102" s="261"/>
      <c r="D102" s="261"/>
      <c r="E102" s="261"/>
      <c r="F102" s="261"/>
      <c r="G102" s="261"/>
      <c r="H102" s="266"/>
      <c r="I102" s="266"/>
      <c r="J102" s="266"/>
      <c r="K102" s="261"/>
      <c r="L102" s="261"/>
      <c r="M102" s="261"/>
      <c r="N102" s="261"/>
      <c r="O102" s="261"/>
      <c r="P102" s="261"/>
      <c r="Q102" s="263"/>
      <c r="R102" s="261"/>
      <c r="S102" s="261"/>
      <c r="T102" s="261"/>
      <c r="U102" s="261"/>
      <c r="V102" s="256"/>
      <c r="W102" s="263"/>
      <c r="X102" s="253"/>
    </row>
    <row r="103" spans="2:29" x14ac:dyDescent="0.2">
      <c r="B103" s="261"/>
      <c r="C103" s="261"/>
      <c r="D103" s="261"/>
      <c r="E103" s="261"/>
      <c r="F103" s="261"/>
      <c r="G103" s="261"/>
      <c r="H103" s="261"/>
      <c r="I103" s="261"/>
      <c r="J103" s="261"/>
      <c r="K103" s="261"/>
      <c r="L103" s="261"/>
      <c r="M103" s="261"/>
      <c r="N103" s="261"/>
      <c r="O103" s="261"/>
      <c r="P103" s="261"/>
      <c r="Q103" s="263"/>
      <c r="R103" s="261"/>
      <c r="S103" s="261"/>
      <c r="T103" s="261"/>
      <c r="U103" s="261"/>
      <c r="V103" s="263"/>
      <c r="W103" s="263"/>
      <c r="X103" s="253"/>
      <c r="AA103" s="259"/>
      <c r="AB103" s="259"/>
      <c r="AC103" s="259"/>
    </row>
    <row r="104" spans="2:29" x14ac:dyDescent="0.2">
      <c r="B104" s="261"/>
      <c r="C104" s="261"/>
      <c r="D104" s="261"/>
      <c r="E104" s="261"/>
      <c r="F104" s="261"/>
      <c r="G104" s="261"/>
      <c r="H104" s="261"/>
      <c r="I104" s="261"/>
      <c r="J104" s="261"/>
      <c r="K104" s="261"/>
      <c r="L104" s="261"/>
      <c r="M104" s="261"/>
      <c r="N104" s="261"/>
      <c r="O104" s="261"/>
      <c r="P104" s="261"/>
      <c r="Q104" s="263"/>
      <c r="R104" s="261"/>
      <c r="S104" s="261"/>
      <c r="T104" s="261"/>
      <c r="U104" s="261"/>
      <c r="V104" s="263"/>
      <c r="W104" s="263"/>
      <c r="X104" s="253"/>
      <c r="AA104" s="259"/>
      <c r="AB104" s="259"/>
      <c r="AC104" s="259"/>
    </row>
    <row r="105" spans="2:29" x14ac:dyDescent="0.2">
      <c r="B105" s="261"/>
      <c r="C105" s="261"/>
      <c r="D105" s="261"/>
      <c r="E105" s="261"/>
      <c r="F105" s="261"/>
      <c r="G105" s="261"/>
      <c r="H105" s="261"/>
      <c r="I105" s="261"/>
      <c r="J105" s="261"/>
      <c r="K105" s="261"/>
      <c r="L105" s="261"/>
      <c r="M105" s="261"/>
      <c r="N105" s="261"/>
      <c r="O105" s="261"/>
      <c r="P105" s="261"/>
      <c r="Q105" s="263"/>
      <c r="R105" s="261"/>
      <c r="S105" s="261"/>
      <c r="T105" s="261"/>
      <c r="U105" s="261"/>
      <c r="V105" s="263"/>
      <c r="W105" s="263"/>
      <c r="X105" s="253"/>
      <c r="AA105" s="259"/>
      <c r="AB105" s="259"/>
      <c r="AC105" s="259"/>
    </row>
    <row r="106" spans="2:29" x14ac:dyDescent="0.2">
      <c r="B106" s="261"/>
      <c r="C106" s="261"/>
      <c r="D106" s="261"/>
      <c r="E106" s="261"/>
      <c r="F106" s="261"/>
      <c r="G106" s="261"/>
      <c r="H106" s="261"/>
      <c r="I106" s="261"/>
      <c r="J106" s="261"/>
      <c r="K106" s="261"/>
      <c r="L106" s="261"/>
      <c r="M106" s="261"/>
      <c r="N106" s="261"/>
      <c r="O106" s="261"/>
      <c r="P106" s="261"/>
      <c r="Q106" s="263"/>
      <c r="R106" s="261"/>
      <c r="S106" s="261"/>
      <c r="T106" s="261"/>
      <c r="U106" s="261"/>
      <c r="V106" s="263"/>
      <c r="W106" s="263"/>
      <c r="X106" s="253"/>
    </row>
    <row r="107" spans="2:29" x14ac:dyDescent="0.2">
      <c r="B107" s="261"/>
      <c r="C107" s="261"/>
      <c r="D107" s="261"/>
      <c r="E107" s="261"/>
      <c r="F107" s="261"/>
      <c r="G107" s="261"/>
      <c r="H107" s="261"/>
      <c r="I107" s="261"/>
      <c r="J107" s="261"/>
      <c r="K107" s="261"/>
      <c r="L107" s="261"/>
      <c r="M107" s="261"/>
      <c r="N107" s="261"/>
      <c r="O107" s="261"/>
      <c r="P107" s="261"/>
      <c r="Q107" s="261"/>
      <c r="R107" s="261"/>
      <c r="S107" s="261"/>
      <c r="T107" s="261"/>
      <c r="U107" s="261"/>
      <c r="V107" s="261"/>
      <c r="W107" s="261"/>
      <c r="X107" s="253"/>
    </row>
    <row r="108" spans="2:29" x14ac:dyDescent="0.2">
      <c r="B108" s="261"/>
      <c r="C108" s="261"/>
      <c r="D108" s="261"/>
      <c r="E108" s="261"/>
      <c r="F108" s="261"/>
      <c r="G108" s="261"/>
      <c r="H108" s="261"/>
      <c r="I108" s="261"/>
      <c r="J108" s="261"/>
      <c r="K108" s="261"/>
      <c r="L108" s="261"/>
      <c r="M108" s="261"/>
      <c r="N108" s="261"/>
      <c r="O108" s="261"/>
      <c r="P108" s="261"/>
      <c r="Q108" s="263"/>
      <c r="R108" s="261"/>
      <c r="S108" s="261"/>
      <c r="T108" s="261"/>
      <c r="U108" s="261"/>
      <c r="V108" s="261"/>
      <c r="W108" s="261"/>
      <c r="X108" s="253"/>
      <c r="Y108" s="253"/>
      <c r="Z108" s="253"/>
    </row>
    <row r="109" spans="2:29" x14ac:dyDescent="0.2">
      <c r="B109" s="261"/>
      <c r="C109" s="261"/>
      <c r="D109" s="261"/>
      <c r="E109" s="261"/>
      <c r="F109" s="261"/>
      <c r="G109" s="261"/>
      <c r="H109" s="261"/>
      <c r="I109" s="261"/>
      <c r="J109" s="261"/>
      <c r="K109" s="261"/>
      <c r="L109" s="261"/>
      <c r="M109" s="261"/>
      <c r="N109" s="261"/>
      <c r="O109" s="261"/>
      <c r="P109" s="261"/>
      <c r="Q109" s="263"/>
      <c r="R109" s="263"/>
      <c r="S109" s="263"/>
      <c r="T109" s="263"/>
      <c r="U109" s="263"/>
      <c r="V109" s="263"/>
      <c r="W109" s="263"/>
      <c r="X109" s="253"/>
      <c r="Y109" s="253"/>
      <c r="Z109" s="253"/>
    </row>
    <row r="110" spans="2:29" x14ac:dyDescent="0.2">
      <c r="B110" s="261"/>
      <c r="C110" s="261"/>
      <c r="D110" s="261"/>
      <c r="E110" s="261"/>
      <c r="F110" s="261"/>
      <c r="G110" s="261"/>
      <c r="H110" s="261"/>
      <c r="I110" s="261"/>
      <c r="J110" s="261"/>
      <c r="K110" s="261"/>
      <c r="L110" s="261"/>
      <c r="M110" s="261"/>
      <c r="N110" s="261"/>
      <c r="O110" s="261"/>
      <c r="P110" s="261"/>
      <c r="Q110" s="263"/>
      <c r="R110" s="263"/>
      <c r="S110" s="263"/>
      <c r="T110" s="263"/>
      <c r="U110" s="263"/>
      <c r="V110" s="263"/>
      <c r="W110" s="263"/>
      <c r="X110" s="253"/>
      <c r="Y110" s="253"/>
      <c r="Z110" s="253"/>
    </row>
    <row r="111" spans="2:29" x14ac:dyDescent="0.2">
      <c r="B111" s="261"/>
      <c r="C111" s="261"/>
      <c r="D111" s="261"/>
      <c r="E111" s="261"/>
      <c r="F111" s="261"/>
      <c r="G111" s="261"/>
      <c r="H111" s="261"/>
      <c r="I111" s="261"/>
      <c r="J111" s="261"/>
      <c r="K111" s="261"/>
      <c r="L111" s="261"/>
      <c r="M111" s="261"/>
      <c r="N111" s="261"/>
      <c r="O111" s="261"/>
      <c r="P111" s="261"/>
      <c r="Q111" s="261"/>
      <c r="R111" s="261"/>
      <c r="S111" s="261"/>
      <c r="T111" s="261"/>
      <c r="U111" s="261"/>
      <c r="V111" s="261"/>
      <c r="W111" s="261"/>
      <c r="X111" s="253"/>
    </row>
    <row r="112" spans="2:29" x14ac:dyDescent="0.2">
      <c r="B112" s="261"/>
      <c r="C112" s="261"/>
      <c r="D112" s="261"/>
      <c r="E112" s="261"/>
      <c r="F112" s="261"/>
      <c r="G112" s="261"/>
      <c r="H112" s="261"/>
      <c r="I112" s="261"/>
      <c r="J112" s="261"/>
      <c r="K112" s="261"/>
      <c r="L112" s="261"/>
      <c r="M112" s="261"/>
      <c r="N112" s="261"/>
      <c r="O112" s="261"/>
      <c r="P112" s="261"/>
      <c r="Q112" s="261"/>
      <c r="R112" s="261"/>
      <c r="S112" s="261"/>
      <c r="T112" s="261"/>
      <c r="U112" s="261"/>
      <c r="V112" s="261"/>
      <c r="W112" s="261"/>
      <c r="X112" s="255"/>
    </row>
    <row r="113" spans="2:24" x14ac:dyDescent="0.2">
      <c r="B113" s="261"/>
      <c r="C113" s="261"/>
      <c r="D113" s="261"/>
      <c r="E113" s="261"/>
      <c r="F113" s="261"/>
      <c r="G113" s="261"/>
      <c r="H113" s="261"/>
      <c r="I113" s="261"/>
      <c r="J113" s="261"/>
      <c r="K113" s="261"/>
      <c r="L113" s="261"/>
      <c r="M113" s="261"/>
      <c r="N113" s="261"/>
      <c r="O113" s="261"/>
      <c r="P113" s="261"/>
      <c r="Q113" s="261"/>
      <c r="R113" s="261"/>
      <c r="S113" s="261"/>
      <c r="T113" s="261"/>
      <c r="U113" s="261"/>
      <c r="V113" s="261"/>
      <c r="W113" s="261"/>
      <c r="X113" s="255"/>
    </row>
    <row r="114" spans="2:24" x14ac:dyDescent="0.2">
      <c r="B114" s="262"/>
      <c r="C114" s="262"/>
      <c r="D114" s="262"/>
      <c r="E114" s="262"/>
      <c r="F114" s="262"/>
      <c r="G114" s="262"/>
      <c r="H114" s="262"/>
      <c r="I114" s="262"/>
      <c r="J114" s="262"/>
      <c r="K114" s="261"/>
      <c r="L114" s="262"/>
      <c r="M114" s="261"/>
      <c r="N114" s="261"/>
      <c r="O114" s="261"/>
      <c r="P114" s="261"/>
      <c r="Q114" s="261"/>
      <c r="R114" s="261"/>
      <c r="S114" s="261"/>
      <c r="T114" s="261"/>
      <c r="U114" s="261"/>
      <c r="V114" s="261"/>
      <c r="W114" s="261"/>
      <c r="X114" s="255"/>
    </row>
    <row r="115" spans="2:24" x14ac:dyDescent="0.2">
      <c r="B115" s="255"/>
      <c r="C115" s="255"/>
      <c r="D115" s="255"/>
      <c r="E115" s="255"/>
      <c r="F115" s="255"/>
      <c r="G115" s="255"/>
      <c r="H115" s="255"/>
      <c r="I115" s="255"/>
      <c r="J115" s="255"/>
      <c r="K115" s="253"/>
      <c r="L115" s="255"/>
      <c r="M115" s="253"/>
      <c r="N115" s="253"/>
      <c r="O115" s="253"/>
      <c r="P115" s="253"/>
      <c r="Q115" s="253"/>
      <c r="R115" s="253"/>
      <c r="S115" s="253"/>
      <c r="T115" s="253"/>
      <c r="U115" s="253"/>
      <c r="V115" s="253"/>
      <c r="W115" s="253"/>
      <c r="X115" s="255"/>
    </row>
    <row r="116" spans="2:24" x14ac:dyDescent="0.2">
      <c r="B116" s="255"/>
      <c r="C116" s="255"/>
      <c r="D116" s="255"/>
      <c r="E116" s="255"/>
      <c r="F116" s="255"/>
      <c r="G116" s="255"/>
      <c r="H116" s="255"/>
      <c r="I116" s="255"/>
      <c r="J116" s="255"/>
      <c r="K116" s="253"/>
      <c r="L116" s="255"/>
      <c r="M116" s="253"/>
      <c r="N116" s="253"/>
      <c r="O116" s="253"/>
      <c r="P116" s="253"/>
      <c r="Q116" s="253"/>
      <c r="R116" s="253"/>
      <c r="S116" s="253"/>
      <c r="T116" s="253"/>
      <c r="U116" s="253"/>
      <c r="V116" s="253"/>
      <c r="W116" s="253"/>
      <c r="X116" s="255"/>
    </row>
    <row r="117" spans="2:24" x14ac:dyDescent="0.2">
      <c r="B117" s="255"/>
      <c r="C117" s="255"/>
      <c r="D117" s="255"/>
      <c r="E117" s="255"/>
      <c r="F117" s="255"/>
      <c r="G117" s="255"/>
      <c r="H117" s="255"/>
      <c r="I117" s="255"/>
      <c r="J117" s="255"/>
      <c r="K117" s="253"/>
      <c r="L117" s="255"/>
      <c r="M117" s="255"/>
      <c r="N117" s="255"/>
      <c r="O117" s="255"/>
      <c r="P117" s="253"/>
      <c r="Q117" s="255"/>
      <c r="R117" s="255"/>
      <c r="S117" s="255"/>
      <c r="T117" s="255"/>
      <c r="U117" s="253"/>
      <c r="V117" s="255"/>
      <c r="W117" s="255"/>
      <c r="X117" s="255"/>
    </row>
    <row r="118" spans="2:24" x14ac:dyDescent="0.2">
      <c r="B118" s="255"/>
      <c r="C118" s="255"/>
      <c r="D118" s="255"/>
      <c r="E118" s="255"/>
      <c r="F118" s="255"/>
      <c r="G118" s="255"/>
      <c r="H118" s="255"/>
      <c r="I118" s="255"/>
      <c r="J118" s="255"/>
      <c r="K118" s="253"/>
      <c r="L118" s="255"/>
      <c r="M118" s="255"/>
      <c r="N118" s="255"/>
      <c r="O118" s="255"/>
      <c r="P118" s="253"/>
      <c r="Q118" s="255"/>
      <c r="R118" s="255"/>
      <c r="S118" s="255"/>
      <c r="T118" s="255"/>
      <c r="U118" s="253"/>
      <c r="V118" s="255"/>
      <c r="W118" s="255"/>
      <c r="X118" s="255"/>
    </row>
    <row r="119" spans="2:24" x14ac:dyDescent="0.2">
      <c r="B119" s="255"/>
      <c r="C119" s="255"/>
      <c r="D119" s="255"/>
      <c r="E119" s="255"/>
      <c r="F119" s="255"/>
      <c r="G119" s="255"/>
      <c r="H119" s="255"/>
      <c r="I119" s="255"/>
      <c r="J119" s="255"/>
      <c r="K119" s="253"/>
      <c r="L119" s="255"/>
      <c r="M119" s="255"/>
      <c r="N119" s="255"/>
      <c r="O119" s="255"/>
      <c r="P119" s="253"/>
      <c r="Q119" s="255"/>
      <c r="R119" s="255"/>
      <c r="S119" s="255"/>
      <c r="T119" s="255"/>
      <c r="U119" s="253"/>
      <c r="V119" s="255"/>
      <c r="W119" s="255"/>
      <c r="X119" s="255"/>
    </row>
    <row r="120" spans="2:24" x14ac:dyDescent="0.2">
      <c r="B120" s="255"/>
      <c r="C120" s="255"/>
      <c r="D120" s="255"/>
      <c r="E120" s="255"/>
      <c r="F120" s="255"/>
      <c r="G120" s="255"/>
      <c r="H120" s="255"/>
      <c r="I120" s="255"/>
      <c r="J120" s="255"/>
      <c r="K120" s="253"/>
      <c r="L120" s="255"/>
      <c r="M120" s="255"/>
      <c r="N120" s="255"/>
      <c r="O120" s="255"/>
      <c r="P120" s="253"/>
      <c r="Q120" s="255"/>
      <c r="R120" s="255"/>
      <c r="S120" s="255"/>
      <c r="T120" s="255"/>
      <c r="U120" s="253"/>
      <c r="V120" s="255"/>
      <c r="W120" s="255"/>
      <c r="X120" s="255"/>
    </row>
    <row r="121" spans="2:24" x14ac:dyDescent="0.2">
      <c r="B121" s="255"/>
      <c r="C121" s="255"/>
      <c r="D121" s="255"/>
      <c r="E121" s="255"/>
      <c r="F121" s="255"/>
      <c r="G121" s="255"/>
      <c r="H121" s="255"/>
      <c r="I121" s="255"/>
      <c r="J121" s="255"/>
      <c r="K121" s="253"/>
      <c r="L121" s="255"/>
      <c r="M121" s="255"/>
      <c r="N121" s="255"/>
      <c r="O121" s="255"/>
      <c r="P121" s="253"/>
      <c r="Q121" s="255"/>
      <c r="R121" s="255"/>
      <c r="S121" s="255"/>
      <c r="T121" s="255"/>
      <c r="U121" s="253"/>
      <c r="V121" s="255"/>
      <c r="W121" s="255"/>
      <c r="X121" s="255"/>
    </row>
    <row r="124" spans="2:24" x14ac:dyDescent="0.2">
      <c r="V124" s="252" t="s">
        <v>77</v>
      </c>
    </row>
  </sheetData>
  <pageMargins left="0.23622047244094491" right="0.23622047244094491" top="0.74803149606299213" bottom="0.74803149606299213" header="0.31496062992125984" footer="0.31496062992125984"/>
  <pageSetup paperSize="8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28"/>
  <sheetViews>
    <sheetView topLeftCell="D1" zoomScale="60" zoomScaleNormal="60" workbookViewId="0">
      <selection activeCell="L6" sqref="L6:M22"/>
    </sheetView>
  </sheetViews>
  <sheetFormatPr defaultColWidth="9.140625" defaultRowHeight="15" x14ac:dyDescent="0.25"/>
  <cols>
    <col min="1" max="1" width="3.7109375" style="113" customWidth="1"/>
    <col min="2" max="3" width="37.140625" style="113" customWidth="1"/>
    <col min="4" max="4" width="9.5703125" style="113" customWidth="1"/>
    <col min="5" max="5" width="5.7109375" style="113" customWidth="1"/>
    <col min="6" max="7" width="37.140625" style="113" customWidth="1"/>
    <col min="8" max="8" width="9" style="113" customWidth="1"/>
    <col min="9" max="9" width="5.7109375" style="114" customWidth="1"/>
    <col min="10" max="11" width="37.140625" style="113" customWidth="1"/>
    <col min="12" max="12" width="9" style="113" customWidth="1"/>
    <col min="13" max="13" width="5.7109375" style="114" customWidth="1"/>
    <col min="14" max="14" width="37.140625" style="113" customWidth="1"/>
    <col min="15" max="15" width="38.5703125" style="113" customWidth="1"/>
    <col min="16" max="16" width="9.5703125" style="113" customWidth="1"/>
    <col min="17" max="17" width="5.7109375" style="114" customWidth="1"/>
    <col min="18" max="19" width="37.140625" style="113" customWidth="1"/>
    <col min="20" max="20" width="9.140625" style="113"/>
    <col min="21" max="21" width="8.28515625" style="113" customWidth="1"/>
    <col min="22" max="22" width="17" style="113" customWidth="1"/>
    <col min="23" max="24" width="9.140625" style="113"/>
    <col min="25" max="25" width="40.5703125" style="113" customWidth="1"/>
    <col min="26" max="16384" width="9.140625" style="113"/>
  </cols>
  <sheetData>
    <row r="1" spans="2:18" x14ac:dyDescent="0.25">
      <c r="B1" s="1" t="s">
        <v>0</v>
      </c>
      <c r="C1" s="234"/>
      <c r="D1" s="235"/>
      <c r="G1" s="13"/>
      <c r="H1" s="13"/>
      <c r="I1" s="13"/>
      <c r="J1" s="13"/>
      <c r="K1" s="13"/>
      <c r="L1" s="13"/>
      <c r="O1" s="2"/>
      <c r="P1" s="2"/>
    </row>
    <row r="2" spans="2:18" x14ac:dyDescent="0.25">
      <c r="B2" s="1" t="s">
        <v>1</v>
      </c>
      <c r="C2" s="234"/>
      <c r="D2" s="235"/>
      <c r="G2" s="13"/>
      <c r="H2" s="13"/>
      <c r="I2" s="13"/>
      <c r="J2" s="13"/>
      <c r="K2" s="13"/>
      <c r="L2" s="13"/>
      <c r="O2" s="2"/>
      <c r="P2" s="2"/>
    </row>
    <row r="3" spans="2:18" ht="23.25" customHeight="1" x14ac:dyDescent="0.25">
      <c r="B3" s="1" t="s">
        <v>2</v>
      </c>
      <c r="C3" s="248" t="s">
        <v>3</v>
      </c>
      <c r="D3" s="1"/>
      <c r="G3" s="13"/>
      <c r="H3" s="13"/>
      <c r="I3" s="13"/>
      <c r="J3" s="13"/>
      <c r="K3" s="13"/>
      <c r="L3" s="13"/>
      <c r="O3" s="40"/>
      <c r="P3" s="40"/>
    </row>
    <row r="4" spans="2:18" ht="19.5" customHeight="1" thickBot="1" x14ac:dyDescent="0.3">
      <c r="B4" s="1" t="s">
        <v>4</v>
      </c>
      <c r="G4" s="13"/>
      <c r="H4" s="13"/>
      <c r="I4" s="13"/>
      <c r="J4" s="3" t="s">
        <v>5</v>
      </c>
      <c r="M4" s="113"/>
      <c r="O4" s="4"/>
      <c r="P4" s="5"/>
      <c r="Q4" s="40"/>
      <c r="R4" s="40"/>
    </row>
    <row r="5" spans="2:18" ht="15.75" thickBot="1" x14ac:dyDescent="0.3">
      <c r="B5" s="6" t="s">
        <v>6</v>
      </c>
      <c r="C5" s="7"/>
      <c r="D5" s="247">
        <v>90</v>
      </c>
      <c r="E5" s="7"/>
      <c r="F5" s="8" t="s">
        <v>7</v>
      </c>
      <c r="H5" s="13"/>
      <c r="I5" s="13"/>
      <c r="J5" s="9" t="s">
        <v>8</v>
      </c>
      <c r="K5" s="34"/>
      <c r="L5" s="34"/>
      <c r="M5" s="35"/>
      <c r="N5" s="40"/>
      <c r="O5" s="4"/>
      <c r="P5" s="5"/>
      <c r="Q5" s="40"/>
      <c r="R5" s="40"/>
    </row>
    <row r="6" spans="2:18" x14ac:dyDescent="0.25">
      <c r="B6" s="236" t="s">
        <v>9</v>
      </c>
      <c r="C6" s="115"/>
      <c r="D6" s="10">
        <v>45</v>
      </c>
      <c r="E6" s="11"/>
      <c r="F6" s="12">
        <f t="shared" ref="F6:F29" si="0">SUMIF($B$34:$B$80,B6,$D$34:$D$80)+SUMIF($F$34:$F$80,B6,$H$34:$H$80)+SUMIF($J$34:$J$80,B6,$L$34:$L$80)+SUMIF($N$34:$N$80,B6,$P$34:$P$80)+SUMIF($R$34:$R$80,B6,$T$34:$T$80)</f>
        <v>45</v>
      </c>
      <c r="G6" s="237">
        <v>1</v>
      </c>
      <c r="H6" s="13"/>
      <c r="I6" s="13"/>
      <c r="J6" s="39" t="s">
        <v>10</v>
      </c>
      <c r="K6" s="40"/>
      <c r="L6" s="40">
        <v>4</v>
      </c>
      <c r="M6" s="41">
        <v>2</v>
      </c>
      <c r="N6" s="251" t="s">
        <v>81</v>
      </c>
      <c r="P6" s="43"/>
      <c r="Q6" s="40"/>
      <c r="R6" s="40"/>
    </row>
    <row r="7" spans="2:18" x14ac:dyDescent="0.25">
      <c r="B7" s="238" t="s">
        <v>11</v>
      </c>
      <c r="C7" s="116"/>
      <c r="D7" s="14">
        <v>45</v>
      </c>
      <c r="E7" s="15"/>
      <c r="F7" s="16">
        <f t="shared" si="0"/>
        <v>45</v>
      </c>
      <c r="G7" s="239">
        <v>2</v>
      </c>
      <c r="H7" s="13"/>
      <c r="I7" s="13"/>
      <c r="J7" s="39" t="s">
        <v>12</v>
      </c>
      <c r="K7" s="40"/>
      <c r="L7" s="40">
        <v>3</v>
      </c>
      <c r="M7" s="41">
        <v>3</v>
      </c>
      <c r="N7" s="40" t="s">
        <v>82</v>
      </c>
      <c r="P7" s="43"/>
      <c r="Q7" s="40"/>
      <c r="R7" s="40"/>
    </row>
    <row r="8" spans="2:18" ht="19.5" customHeight="1" x14ac:dyDescent="0.25">
      <c r="B8" s="17"/>
      <c r="C8" s="40"/>
      <c r="D8" s="40"/>
      <c r="E8" s="15"/>
      <c r="F8" s="16">
        <f t="shared" si="0"/>
        <v>0</v>
      </c>
      <c r="G8" s="18">
        <v>3</v>
      </c>
      <c r="H8" s="13"/>
      <c r="I8" s="13"/>
      <c r="J8" s="39" t="s">
        <v>13</v>
      </c>
      <c r="K8" s="40"/>
      <c r="L8" s="40"/>
      <c r="M8" s="41">
        <v>2</v>
      </c>
      <c r="N8" s="40"/>
      <c r="P8" s="43"/>
      <c r="Q8" s="40"/>
      <c r="R8" s="40"/>
    </row>
    <row r="9" spans="2:18" x14ac:dyDescent="0.25">
      <c r="B9" s="240"/>
      <c r="C9" s="117"/>
      <c r="D9" s="19"/>
      <c r="E9" s="15"/>
      <c r="F9" s="16">
        <f t="shared" si="0"/>
        <v>0</v>
      </c>
      <c r="G9" s="241">
        <v>4</v>
      </c>
      <c r="H9" s="13"/>
      <c r="I9" s="13"/>
      <c r="J9" s="39" t="s">
        <v>14</v>
      </c>
      <c r="K9" s="40"/>
      <c r="L9" s="249">
        <v>2</v>
      </c>
      <c r="M9" s="118"/>
      <c r="N9" s="40"/>
      <c r="P9" s="43"/>
      <c r="Q9" s="40"/>
      <c r="R9" s="40"/>
    </row>
    <row r="10" spans="2:18" ht="18.75" customHeight="1" thickBot="1" x14ac:dyDescent="0.3">
      <c r="B10" s="20"/>
      <c r="C10" s="117"/>
      <c r="D10" s="19"/>
      <c r="E10" s="15"/>
      <c r="F10" s="16">
        <f t="shared" si="0"/>
        <v>0</v>
      </c>
      <c r="G10" s="21">
        <v>5</v>
      </c>
      <c r="H10" s="13"/>
      <c r="I10" s="13"/>
      <c r="J10" s="119" t="s">
        <v>15</v>
      </c>
      <c r="K10" s="120"/>
      <c r="L10" s="250">
        <v>1</v>
      </c>
      <c r="M10" s="121"/>
      <c r="N10" s="40"/>
      <c r="P10" s="43"/>
      <c r="Q10" s="40"/>
      <c r="R10" s="40"/>
    </row>
    <row r="11" spans="2:18" ht="19.5" customHeight="1" x14ac:dyDescent="0.25">
      <c r="B11" s="20"/>
      <c r="C11" s="117"/>
      <c r="D11" s="19"/>
      <c r="E11" s="15"/>
      <c r="F11" s="16">
        <f t="shared" si="0"/>
        <v>0</v>
      </c>
      <c r="G11" s="22">
        <v>6</v>
      </c>
      <c r="H11" s="13"/>
      <c r="I11" s="13"/>
      <c r="J11" s="9" t="s">
        <v>16</v>
      </c>
      <c r="K11" s="34"/>
      <c r="L11" s="34"/>
      <c r="M11" s="35"/>
      <c r="N11" s="40"/>
      <c r="P11" s="43"/>
      <c r="Q11" s="40"/>
      <c r="R11" s="40"/>
    </row>
    <row r="12" spans="2:18" ht="19.5" customHeight="1" x14ac:dyDescent="0.25">
      <c r="B12" s="23"/>
      <c r="C12" s="117"/>
      <c r="D12" s="19"/>
      <c r="E12" s="15"/>
      <c r="F12" s="16">
        <f t="shared" si="0"/>
        <v>0</v>
      </c>
      <c r="G12" s="24">
        <v>7</v>
      </c>
      <c r="H12" s="13"/>
      <c r="I12" s="13"/>
      <c r="J12" s="39" t="s">
        <v>17</v>
      </c>
      <c r="K12" s="40"/>
      <c r="L12" s="13">
        <v>4</v>
      </c>
      <c r="M12" s="41">
        <v>2</v>
      </c>
      <c r="N12" s="40"/>
      <c r="P12" s="43"/>
      <c r="Q12" s="40"/>
      <c r="R12" s="40"/>
    </row>
    <row r="13" spans="2:18" ht="18.75" customHeight="1" thickBot="1" x14ac:dyDescent="0.3">
      <c r="B13" s="122"/>
      <c r="C13" s="123"/>
      <c r="D13" s="25"/>
      <c r="E13" s="26"/>
      <c r="F13" s="27">
        <f t="shared" si="0"/>
        <v>0</v>
      </c>
      <c r="G13" s="124">
        <v>8</v>
      </c>
      <c r="H13" s="13"/>
      <c r="I13" s="13"/>
      <c r="J13" s="39" t="s">
        <v>18</v>
      </c>
      <c r="K13" s="40"/>
      <c r="L13" s="13">
        <v>2</v>
      </c>
      <c r="M13" s="41"/>
      <c r="N13" s="40"/>
      <c r="P13" s="43"/>
      <c r="Q13" s="40"/>
      <c r="R13" s="28"/>
    </row>
    <row r="14" spans="2:18" ht="15.75" thickBot="1" x14ac:dyDescent="0.3">
      <c r="B14" s="6" t="s">
        <v>80</v>
      </c>
      <c r="C14" s="7"/>
      <c r="D14" s="247">
        <v>55</v>
      </c>
      <c r="E14" s="7"/>
      <c r="F14" s="29">
        <f t="shared" si="0"/>
        <v>0</v>
      </c>
      <c r="H14" s="13"/>
      <c r="I14" s="13"/>
      <c r="J14" s="39"/>
      <c r="K14" s="40"/>
      <c r="L14" s="40"/>
      <c r="M14" s="41"/>
      <c r="N14" s="40"/>
      <c r="P14" s="43"/>
      <c r="Q14" s="40"/>
      <c r="R14" s="40"/>
    </row>
    <row r="15" spans="2:18" ht="15.75" thickBot="1" x14ac:dyDescent="0.3">
      <c r="B15" s="18" t="s">
        <v>19</v>
      </c>
      <c r="C15" s="117"/>
      <c r="D15" s="19">
        <v>15</v>
      </c>
      <c r="E15" s="15"/>
      <c r="F15" s="16">
        <f t="shared" si="0"/>
        <v>15</v>
      </c>
      <c r="G15" s="40"/>
      <c r="H15" s="13"/>
      <c r="I15" s="13"/>
      <c r="J15" s="39"/>
      <c r="K15" s="40"/>
      <c r="L15" s="40"/>
      <c r="M15" s="41"/>
      <c r="N15" s="40"/>
      <c r="P15" s="43"/>
      <c r="Q15" s="40"/>
      <c r="R15" s="40"/>
    </row>
    <row r="16" spans="2:18" ht="15" customHeight="1" x14ac:dyDescent="0.25">
      <c r="B16" s="241" t="s">
        <v>21</v>
      </c>
      <c r="C16" s="31"/>
      <c r="D16" s="32">
        <v>15</v>
      </c>
      <c r="E16" s="33"/>
      <c r="F16" s="16">
        <f t="shared" si="0"/>
        <v>15</v>
      </c>
      <c r="G16" s="13"/>
      <c r="H16" s="13"/>
      <c r="I16" s="13"/>
      <c r="J16" s="9" t="s">
        <v>22</v>
      </c>
      <c r="K16" s="34"/>
      <c r="L16" s="34"/>
      <c r="M16" s="35"/>
      <c r="N16" s="40"/>
      <c r="P16" s="43"/>
      <c r="Q16" s="40"/>
      <c r="R16" s="40"/>
    </row>
    <row r="17" spans="2:28" ht="15.75" customHeight="1" x14ac:dyDescent="0.25">
      <c r="B17" s="21" t="s">
        <v>23</v>
      </c>
      <c r="C17" s="36"/>
      <c r="D17" s="37">
        <v>15</v>
      </c>
      <c r="E17" s="38"/>
      <c r="F17" s="16">
        <f t="shared" si="0"/>
        <v>15</v>
      </c>
      <c r="G17" s="13"/>
      <c r="H17" s="13"/>
      <c r="I17" s="13"/>
      <c r="J17" s="39" t="s">
        <v>24</v>
      </c>
      <c r="K17" s="40"/>
      <c r="L17" s="40">
        <v>2</v>
      </c>
      <c r="M17" s="41"/>
      <c r="N17" s="40"/>
      <c r="O17" s="40"/>
      <c r="P17" s="43"/>
      <c r="Q17" s="40"/>
      <c r="R17" s="40"/>
    </row>
    <row r="18" spans="2:28" ht="15.75" customHeight="1" x14ac:dyDescent="0.25">
      <c r="B18" s="22" t="s">
        <v>25</v>
      </c>
      <c r="C18" s="36"/>
      <c r="D18" s="37">
        <v>10</v>
      </c>
      <c r="E18" s="38"/>
      <c r="F18" s="16">
        <f t="shared" si="0"/>
        <v>10</v>
      </c>
      <c r="G18" s="13"/>
      <c r="H18" s="13"/>
      <c r="I18" s="13"/>
      <c r="J18" s="39" t="s">
        <v>26</v>
      </c>
      <c r="K18" s="40"/>
      <c r="L18" s="251">
        <v>2</v>
      </c>
      <c r="M18" s="41"/>
      <c r="N18" s="40"/>
      <c r="O18" s="4"/>
      <c r="P18" s="5"/>
      <c r="Q18" s="40"/>
      <c r="R18" s="40"/>
    </row>
    <row r="19" spans="2:28" ht="15" customHeight="1" x14ac:dyDescent="0.25">
      <c r="B19" s="23"/>
      <c r="C19" s="36"/>
      <c r="D19" s="37"/>
      <c r="E19" s="38"/>
      <c r="F19" s="16">
        <f t="shared" si="0"/>
        <v>0</v>
      </c>
      <c r="G19" s="13"/>
      <c r="H19" s="13"/>
      <c r="I19" s="13"/>
      <c r="J19" s="42" t="s">
        <v>27</v>
      </c>
      <c r="K19" s="40"/>
      <c r="L19" s="251">
        <v>1</v>
      </c>
      <c r="M19" s="41"/>
      <c r="N19" s="40"/>
      <c r="O19" s="40"/>
      <c r="P19" s="43"/>
      <c r="Q19" s="40"/>
      <c r="R19" s="40"/>
    </row>
    <row r="20" spans="2:28" ht="15" customHeight="1" x14ac:dyDescent="0.25">
      <c r="B20" s="23"/>
      <c r="C20" s="36"/>
      <c r="D20" s="37"/>
      <c r="E20" s="38"/>
      <c r="F20" s="16">
        <f t="shared" si="0"/>
        <v>0</v>
      </c>
      <c r="I20" s="13"/>
      <c r="J20" s="39" t="s">
        <v>28</v>
      </c>
      <c r="K20" s="40"/>
      <c r="L20" s="249">
        <v>1</v>
      </c>
      <c r="M20" s="41"/>
      <c r="N20" s="40"/>
      <c r="O20" s="40"/>
      <c r="P20" s="43"/>
      <c r="Q20" s="40"/>
      <c r="R20" s="40"/>
    </row>
    <row r="21" spans="2:28" ht="15" customHeight="1" x14ac:dyDescent="0.25">
      <c r="B21" s="23"/>
      <c r="C21" s="36"/>
      <c r="D21" s="37"/>
      <c r="E21" s="38"/>
      <c r="F21" s="16">
        <f t="shared" si="0"/>
        <v>0</v>
      </c>
      <c r="I21" s="13"/>
      <c r="J21" s="39" t="s">
        <v>83</v>
      </c>
      <c r="K21" s="40"/>
      <c r="L21" s="249">
        <v>2</v>
      </c>
      <c r="M21" s="41">
        <v>1</v>
      </c>
      <c r="N21" s="40"/>
      <c r="O21" s="40"/>
      <c r="P21" s="43"/>
      <c r="Q21" s="40"/>
      <c r="R21" s="40"/>
    </row>
    <row r="22" spans="2:28" ht="15" customHeight="1" x14ac:dyDescent="0.25">
      <c r="B22" s="23"/>
      <c r="C22" s="36"/>
      <c r="D22" s="37"/>
      <c r="E22" s="38"/>
      <c r="F22" s="16">
        <f t="shared" si="0"/>
        <v>0</v>
      </c>
      <c r="I22" s="13"/>
      <c r="J22" s="39" t="s">
        <v>30</v>
      </c>
      <c r="K22" s="40"/>
      <c r="L22" s="249">
        <v>1</v>
      </c>
      <c r="M22" s="41"/>
      <c r="N22" s="40"/>
      <c r="O22" s="40"/>
      <c r="P22" s="43"/>
      <c r="Q22" s="40"/>
      <c r="R22" s="40"/>
    </row>
    <row r="23" spans="2:28" ht="15" customHeight="1" thickBot="1" x14ac:dyDescent="0.3">
      <c r="B23" s="44"/>
      <c r="C23" s="45"/>
      <c r="D23" s="46"/>
      <c r="E23" s="38"/>
      <c r="F23" s="16">
        <f t="shared" si="0"/>
        <v>0</v>
      </c>
      <c r="I23" s="13"/>
      <c r="J23" s="119"/>
      <c r="K23" s="120"/>
      <c r="L23" s="120"/>
      <c r="M23" s="125"/>
      <c r="N23" s="40"/>
      <c r="O23" s="40"/>
      <c r="P23" s="43"/>
      <c r="Q23" s="40"/>
      <c r="R23" s="40"/>
    </row>
    <row r="24" spans="2:28" ht="15.75" customHeight="1" x14ac:dyDescent="0.25">
      <c r="B24" s="44"/>
      <c r="C24" s="45"/>
      <c r="D24" s="46"/>
      <c r="E24" s="38"/>
      <c r="F24" s="16">
        <f t="shared" si="0"/>
        <v>0</v>
      </c>
      <c r="I24" s="13"/>
      <c r="J24" s="40"/>
      <c r="K24" s="40"/>
      <c r="L24" s="40"/>
      <c r="M24" s="40"/>
      <c r="N24" s="40"/>
      <c r="O24" s="40"/>
      <c r="P24" s="43"/>
      <c r="Q24" s="40"/>
      <c r="R24" s="40"/>
    </row>
    <row r="25" spans="2:28" ht="15.75" customHeight="1" x14ac:dyDescent="0.25">
      <c r="B25" s="44"/>
      <c r="C25" s="45"/>
      <c r="D25" s="46"/>
      <c r="E25" s="38"/>
      <c r="F25" s="16">
        <f t="shared" si="0"/>
        <v>0</v>
      </c>
      <c r="I25" s="13"/>
      <c r="J25" s="40"/>
      <c r="K25" s="40"/>
      <c r="L25" s="113">
        <f>SUM(L5:M23)</f>
        <v>35</v>
      </c>
      <c r="M25" s="40"/>
      <c r="N25" s="40"/>
      <c r="O25" s="40"/>
      <c r="P25" s="43"/>
      <c r="Q25" s="40"/>
      <c r="R25" s="40"/>
    </row>
    <row r="26" spans="2:28" ht="15" customHeight="1" x14ac:dyDescent="0.25">
      <c r="B26" s="44"/>
      <c r="C26" s="45"/>
      <c r="D26" s="46"/>
      <c r="E26" s="38"/>
      <c r="F26" s="16">
        <f t="shared" si="0"/>
        <v>0</v>
      </c>
      <c r="G26" s="13"/>
      <c r="H26" s="13"/>
      <c r="I26" s="13"/>
      <c r="J26" s="40"/>
      <c r="K26" s="40"/>
      <c r="L26" s="40"/>
      <c r="M26" s="40"/>
      <c r="N26" s="40"/>
      <c r="O26" s="40"/>
      <c r="P26" s="40"/>
      <c r="Q26" s="40"/>
      <c r="R26" s="40"/>
    </row>
    <row r="27" spans="2:28" ht="15" customHeight="1" x14ac:dyDescent="0.25">
      <c r="B27" s="44"/>
      <c r="C27" s="45"/>
      <c r="D27" s="46"/>
      <c r="E27" s="38"/>
      <c r="F27" s="16">
        <f t="shared" si="0"/>
        <v>0</v>
      </c>
      <c r="G27" s="13"/>
      <c r="H27" s="13"/>
      <c r="I27" s="13"/>
      <c r="M27" s="113"/>
      <c r="N27" s="40"/>
      <c r="O27" s="40"/>
      <c r="P27" s="40"/>
      <c r="Q27" s="40"/>
      <c r="R27" s="40"/>
    </row>
    <row r="28" spans="2:28" ht="15" customHeight="1" thickBot="1" x14ac:dyDescent="0.3">
      <c r="B28" s="47"/>
      <c r="C28" s="48"/>
      <c r="D28" s="49"/>
      <c r="E28" s="50"/>
      <c r="F28" s="27">
        <f t="shared" si="0"/>
        <v>0</v>
      </c>
      <c r="G28" s="13"/>
      <c r="H28" s="13"/>
      <c r="I28" s="13"/>
      <c r="M28" s="126"/>
      <c r="N28" s="40"/>
      <c r="O28" s="40"/>
      <c r="P28" s="40"/>
      <c r="Q28" s="40"/>
      <c r="R28" s="40"/>
    </row>
    <row r="29" spans="2:28" ht="15.75" thickBot="1" x14ac:dyDescent="0.3">
      <c r="B29" s="51" t="s">
        <v>31</v>
      </c>
      <c r="C29" s="52"/>
      <c r="D29" s="52">
        <v>35</v>
      </c>
      <c r="E29" s="52"/>
      <c r="F29" s="29">
        <f t="shared" si="0"/>
        <v>35</v>
      </c>
      <c r="G29" s="30" t="s">
        <v>20</v>
      </c>
      <c r="H29" s="13"/>
      <c r="I29" s="13"/>
      <c r="M29" s="126"/>
      <c r="N29" s="40"/>
      <c r="O29" s="40"/>
      <c r="P29" s="40"/>
      <c r="Q29" s="40"/>
      <c r="R29" s="40"/>
    </row>
    <row r="30" spans="2:28" ht="30" customHeight="1" x14ac:dyDescent="0.25">
      <c r="B30" s="53"/>
      <c r="C30" s="40"/>
      <c r="D30" s="40"/>
      <c r="E30" s="242" t="s">
        <v>32</v>
      </c>
      <c r="F30" s="5">
        <f>SUM(F6:F13,F15:F29)</f>
        <v>180</v>
      </c>
      <c r="N30" s="40"/>
      <c r="O30" s="40"/>
      <c r="P30" s="40"/>
      <c r="Q30" s="13"/>
      <c r="R30" s="40"/>
      <c r="S30" s="40"/>
      <c r="T30" s="40"/>
      <c r="U30" s="40"/>
      <c r="V30" s="40"/>
      <c r="W30" s="40"/>
    </row>
    <row r="31" spans="2:28" ht="25.5" customHeight="1" thickBot="1" x14ac:dyDescent="0.3">
      <c r="B31" s="1" t="s">
        <v>33</v>
      </c>
      <c r="Q31" s="13"/>
    </row>
    <row r="32" spans="2:28" ht="15.75" thickBot="1" x14ac:dyDescent="0.3">
      <c r="B32" s="54" t="s">
        <v>34</v>
      </c>
      <c r="C32" s="55"/>
      <c r="D32" s="8"/>
      <c r="E32" s="127"/>
      <c r="F32" s="55" t="s">
        <v>35</v>
      </c>
      <c r="G32" s="128"/>
      <c r="H32" s="8"/>
      <c r="I32" s="56"/>
      <c r="J32" s="57" t="s">
        <v>36</v>
      </c>
      <c r="K32" s="58"/>
      <c r="L32" s="8"/>
      <c r="M32" s="56"/>
      <c r="N32" s="57" t="s">
        <v>37</v>
      </c>
      <c r="O32" s="128"/>
      <c r="P32" s="8"/>
      <c r="Q32" s="13"/>
      <c r="R32" s="54" t="s">
        <v>38</v>
      </c>
      <c r="S32" s="129"/>
      <c r="T32" s="59"/>
      <c r="Y32" s="130"/>
      <c r="Z32" s="130"/>
      <c r="AA32" s="131"/>
      <c r="AB32" s="131"/>
    </row>
    <row r="33" spans="2:28" ht="15.75" thickBot="1" x14ac:dyDescent="0.3">
      <c r="B33" s="60" t="s">
        <v>39</v>
      </c>
      <c r="C33" s="61" t="s">
        <v>40</v>
      </c>
      <c r="D33" s="62" t="s">
        <v>41</v>
      </c>
      <c r="E33" s="132"/>
      <c r="F33" s="63" t="s">
        <v>39</v>
      </c>
      <c r="G33" s="60" t="s">
        <v>40</v>
      </c>
      <c r="H33" s="64" t="s">
        <v>41</v>
      </c>
      <c r="I33" s="133"/>
      <c r="J33" s="63" t="s">
        <v>39</v>
      </c>
      <c r="K33" s="60" t="s">
        <v>40</v>
      </c>
      <c r="L33" s="62" t="s">
        <v>41</v>
      </c>
      <c r="M33" s="130"/>
      <c r="N33" s="65" t="s">
        <v>39</v>
      </c>
      <c r="O33" s="66" t="s">
        <v>40</v>
      </c>
      <c r="P33" s="67" t="s">
        <v>41</v>
      </c>
      <c r="Q33" s="130"/>
      <c r="R33" s="68" t="s">
        <v>39</v>
      </c>
      <c r="S33" s="69" t="s">
        <v>40</v>
      </c>
      <c r="T33" s="70" t="s">
        <v>41</v>
      </c>
      <c r="U33" s="134"/>
      <c r="V33" s="130"/>
      <c r="Y33" s="13"/>
      <c r="Z33" s="13"/>
      <c r="AA33" s="13"/>
      <c r="AB33" s="131"/>
    </row>
    <row r="34" spans="2:28" x14ac:dyDescent="0.25">
      <c r="B34" s="135" t="s">
        <v>9</v>
      </c>
      <c r="C34" s="71" t="s">
        <v>42</v>
      </c>
      <c r="D34" s="136">
        <v>3</v>
      </c>
      <c r="E34" s="13"/>
      <c r="F34" s="72" t="s">
        <v>9</v>
      </c>
      <c r="G34" s="73" t="s">
        <v>43</v>
      </c>
      <c r="H34" s="74">
        <v>3</v>
      </c>
      <c r="I34" s="137"/>
      <c r="J34" s="75" t="s">
        <v>31</v>
      </c>
      <c r="K34" s="138"/>
      <c r="L34" s="139">
        <v>1</v>
      </c>
      <c r="M34" s="131"/>
      <c r="N34" s="140" t="s">
        <v>9</v>
      </c>
      <c r="O34" s="141" t="s">
        <v>44</v>
      </c>
      <c r="P34" s="91">
        <v>5</v>
      </c>
      <c r="Q34" s="131"/>
      <c r="R34" s="75" t="s">
        <v>31</v>
      </c>
      <c r="S34" s="142"/>
      <c r="T34" s="143">
        <v>1</v>
      </c>
      <c r="U34" s="134"/>
      <c r="V34" s="131"/>
    </row>
    <row r="35" spans="2:28" x14ac:dyDescent="0.25">
      <c r="B35" s="135"/>
      <c r="C35" s="71"/>
      <c r="D35" s="136"/>
      <c r="E35" s="13"/>
      <c r="F35" s="76"/>
      <c r="G35" s="71"/>
      <c r="H35" s="77"/>
      <c r="I35" s="137"/>
      <c r="J35" s="75" t="s">
        <v>31</v>
      </c>
      <c r="K35" s="144"/>
      <c r="L35" s="145">
        <v>1</v>
      </c>
      <c r="M35" s="131"/>
      <c r="N35" s="146"/>
      <c r="O35" s="135"/>
      <c r="P35" s="77"/>
      <c r="Q35" s="131"/>
      <c r="R35" s="78" t="s">
        <v>31</v>
      </c>
      <c r="S35" s="147"/>
      <c r="T35" s="148">
        <v>1</v>
      </c>
      <c r="U35" s="134"/>
      <c r="V35" s="131"/>
    </row>
    <row r="36" spans="2:28" x14ac:dyDescent="0.25">
      <c r="B36" s="135"/>
      <c r="C36" s="71"/>
      <c r="D36" s="136"/>
      <c r="E36" s="13"/>
      <c r="F36" s="76"/>
      <c r="G36" s="71"/>
      <c r="H36" s="77"/>
      <c r="I36" s="137"/>
      <c r="J36" s="78" t="s">
        <v>31</v>
      </c>
      <c r="K36" s="144"/>
      <c r="L36" s="145">
        <v>1</v>
      </c>
      <c r="M36" s="131"/>
      <c r="N36" s="146"/>
      <c r="O36" s="135"/>
      <c r="P36" s="77"/>
      <c r="Q36" s="131"/>
      <c r="R36" s="78" t="s">
        <v>31</v>
      </c>
      <c r="S36" s="147"/>
      <c r="T36" s="148">
        <v>1</v>
      </c>
      <c r="U36" s="134"/>
      <c r="V36" s="131"/>
    </row>
    <row r="37" spans="2:28" x14ac:dyDescent="0.25">
      <c r="B37" s="135" t="s">
        <v>9</v>
      </c>
      <c r="C37" s="71" t="s">
        <v>43</v>
      </c>
      <c r="D37" s="136">
        <v>2</v>
      </c>
      <c r="E37" s="13"/>
      <c r="F37" s="76" t="s">
        <v>9</v>
      </c>
      <c r="G37" s="71" t="s">
        <v>45</v>
      </c>
      <c r="H37" s="77">
        <v>2</v>
      </c>
      <c r="I37" s="137"/>
      <c r="J37" s="78" t="s">
        <v>31</v>
      </c>
      <c r="K37" s="147"/>
      <c r="L37" s="148">
        <v>1</v>
      </c>
      <c r="M37" s="131"/>
      <c r="N37" s="76"/>
      <c r="O37" s="135"/>
      <c r="P37" s="77"/>
      <c r="Q37" s="131"/>
      <c r="R37" s="78" t="s">
        <v>31</v>
      </c>
      <c r="S37" s="147"/>
      <c r="T37" s="148">
        <v>1</v>
      </c>
      <c r="U37" s="134"/>
      <c r="V37" s="131"/>
    </row>
    <row r="38" spans="2:28" x14ac:dyDescent="0.25">
      <c r="B38" s="71"/>
      <c r="C38" s="135"/>
      <c r="D38" s="77"/>
      <c r="E38" s="13"/>
      <c r="F38" s="76"/>
      <c r="G38" s="71"/>
      <c r="H38" s="77"/>
      <c r="I38" s="137"/>
      <c r="J38" s="78" t="s">
        <v>31</v>
      </c>
      <c r="K38" s="147"/>
      <c r="L38" s="148">
        <v>1</v>
      </c>
      <c r="M38" s="131"/>
      <c r="N38" s="76"/>
      <c r="O38" s="135"/>
      <c r="P38" s="77"/>
      <c r="Q38" s="131"/>
      <c r="R38" s="78" t="s">
        <v>31</v>
      </c>
      <c r="S38" s="147"/>
      <c r="T38" s="148">
        <v>1</v>
      </c>
      <c r="U38" s="134"/>
      <c r="V38" s="131"/>
    </row>
    <row r="39" spans="2:28" x14ac:dyDescent="0.25">
      <c r="B39" s="79" t="s">
        <v>19</v>
      </c>
      <c r="C39" s="149" t="s">
        <v>46</v>
      </c>
      <c r="D39" s="150">
        <v>2</v>
      </c>
      <c r="E39" s="13"/>
      <c r="F39" s="76" t="s">
        <v>9</v>
      </c>
      <c r="G39" s="71" t="s">
        <v>47</v>
      </c>
      <c r="H39" s="77">
        <v>4</v>
      </c>
      <c r="I39" s="137"/>
      <c r="J39" s="78" t="s">
        <v>31</v>
      </c>
      <c r="K39" s="147"/>
      <c r="L39" s="148">
        <v>1</v>
      </c>
      <c r="M39" s="131"/>
      <c r="N39" s="76" t="s">
        <v>9</v>
      </c>
      <c r="O39" s="135" t="s">
        <v>48</v>
      </c>
      <c r="P39" s="77">
        <v>4</v>
      </c>
      <c r="Q39" s="131"/>
      <c r="R39" s="78" t="s">
        <v>31</v>
      </c>
      <c r="S39" s="147"/>
      <c r="T39" s="148">
        <v>1</v>
      </c>
      <c r="U39" s="134"/>
      <c r="V39" s="131"/>
      <c r="X39" s="13"/>
      <c r="Y39" s="13"/>
      <c r="Z39" s="131"/>
    </row>
    <row r="40" spans="2:28" x14ac:dyDescent="0.25">
      <c r="B40" s="79"/>
      <c r="C40" s="149"/>
      <c r="D40" s="150"/>
      <c r="E40" s="13"/>
      <c r="F40" s="76"/>
      <c r="G40" s="71"/>
      <c r="H40" s="77"/>
      <c r="I40" s="137"/>
      <c r="J40" s="151" t="s">
        <v>25</v>
      </c>
      <c r="K40" s="152"/>
      <c r="L40" s="153">
        <v>5</v>
      </c>
      <c r="M40" s="131"/>
      <c r="N40" s="146"/>
      <c r="O40" s="135"/>
      <c r="P40" s="77"/>
      <c r="Q40" s="131"/>
      <c r="R40" s="151" t="s">
        <v>25</v>
      </c>
      <c r="S40" s="152"/>
      <c r="T40" s="153">
        <v>5</v>
      </c>
      <c r="U40" s="134"/>
      <c r="V40" s="131"/>
    </row>
    <row r="41" spans="2:28" x14ac:dyDescent="0.25">
      <c r="B41" s="79" t="s">
        <v>19</v>
      </c>
      <c r="C41" s="149" t="s">
        <v>49</v>
      </c>
      <c r="D41" s="150">
        <v>4</v>
      </c>
      <c r="E41" s="13"/>
      <c r="F41" s="76"/>
      <c r="G41" s="71"/>
      <c r="H41" s="77"/>
      <c r="I41" s="137"/>
      <c r="J41" s="151" t="s">
        <v>50</v>
      </c>
      <c r="K41" s="154"/>
      <c r="L41" s="153"/>
      <c r="M41" s="131"/>
      <c r="N41" s="76"/>
      <c r="O41" s="135"/>
      <c r="P41" s="77"/>
      <c r="Q41" s="131"/>
      <c r="R41" s="151" t="s">
        <v>50</v>
      </c>
      <c r="S41" s="152"/>
      <c r="T41" s="153"/>
      <c r="U41" s="134"/>
      <c r="V41" s="131"/>
    </row>
    <row r="42" spans="2:28" x14ac:dyDescent="0.25">
      <c r="B42" s="79"/>
      <c r="C42" s="149"/>
      <c r="D42" s="150"/>
      <c r="E42" s="13"/>
      <c r="F42" s="76"/>
      <c r="G42" s="71"/>
      <c r="H42" s="77"/>
      <c r="I42" s="137"/>
      <c r="J42" s="151" t="s">
        <v>50</v>
      </c>
      <c r="K42" s="152"/>
      <c r="L42" s="153"/>
      <c r="M42" s="131"/>
      <c r="N42" s="76"/>
      <c r="O42" s="135"/>
      <c r="P42" s="77"/>
      <c r="Q42" s="131"/>
      <c r="R42" s="151" t="s">
        <v>50</v>
      </c>
      <c r="S42" s="154"/>
      <c r="T42" s="153"/>
      <c r="U42" s="134"/>
      <c r="V42" s="131"/>
    </row>
    <row r="43" spans="2:28" x14ac:dyDescent="0.25">
      <c r="B43" s="79"/>
      <c r="C43" s="149"/>
      <c r="D43" s="150"/>
      <c r="E43" s="13"/>
      <c r="F43" s="80" t="s">
        <v>19</v>
      </c>
      <c r="G43" s="149" t="s">
        <v>51</v>
      </c>
      <c r="H43" s="150">
        <v>2</v>
      </c>
      <c r="I43" s="137"/>
      <c r="J43" s="151" t="s">
        <v>50</v>
      </c>
      <c r="K43" s="152"/>
      <c r="L43" s="153"/>
      <c r="M43" s="131"/>
      <c r="N43" s="76" t="s">
        <v>9</v>
      </c>
      <c r="O43" s="135" t="s">
        <v>45</v>
      </c>
      <c r="P43" s="77">
        <v>1</v>
      </c>
      <c r="Q43" s="131"/>
      <c r="R43" s="151" t="s">
        <v>50</v>
      </c>
      <c r="S43" s="152"/>
      <c r="T43" s="153"/>
      <c r="U43" s="134"/>
      <c r="V43" s="131"/>
    </row>
    <row r="44" spans="2:28" x14ac:dyDescent="0.25">
      <c r="B44" s="79"/>
      <c r="C44" s="149"/>
      <c r="D44" s="150"/>
      <c r="E44" s="13"/>
      <c r="F44" s="80"/>
      <c r="G44" s="149"/>
      <c r="H44" s="150"/>
      <c r="I44" s="137"/>
      <c r="J44" s="151" t="s">
        <v>50</v>
      </c>
      <c r="K44" s="152"/>
      <c r="L44" s="153"/>
      <c r="M44" s="131"/>
      <c r="N44" s="80" t="s">
        <v>19</v>
      </c>
      <c r="O44" s="149" t="s">
        <v>52</v>
      </c>
      <c r="P44" s="150">
        <v>2</v>
      </c>
      <c r="Q44" s="131"/>
      <c r="R44" s="151" t="s">
        <v>50</v>
      </c>
      <c r="S44" s="152"/>
      <c r="T44" s="153"/>
      <c r="U44" s="134"/>
      <c r="V44" s="131"/>
    </row>
    <row r="45" spans="2:28" x14ac:dyDescent="0.25">
      <c r="B45" s="155" t="s">
        <v>31</v>
      </c>
      <c r="C45" s="147" t="s">
        <v>14</v>
      </c>
      <c r="D45" s="148">
        <v>1</v>
      </c>
      <c r="E45" s="13"/>
      <c r="F45" s="155" t="s">
        <v>31</v>
      </c>
      <c r="G45" s="147"/>
      <c r="H45" s="148">
        <v>1</v>
      </c>
      <c r="I45" s="137"/>
      <c r="J45" s="96"/>
      <c r="K45" s="156"/>
      <c r="L45" s="157"/>
      <c r="M45" s="131"/>
      <c r="N45" s="80"/>
      <c r="O45" s="149"/>
      <c r="P45" s="150"/>
      <c r="Q45" s="131"/>
      <c r="R45" s="96"/>
      <c r="S45" s="156"/>
      <c r="T45" s="157"/>
      <c r="U45" s="134"/>
      <c r="V45" s="131"/>
    </row>
    <row r="46" spans="2:28" ht="15.75" thickBot="1" x14ac:dyDescent="0.3">
      <c r="B46" s="158"/>
      <c r="C46" s="159"/>
      <c r="D46" s="160"/>
      <c r="E46" s="13"/>
      <c r="F46" s="161" t="s">
        <v>31</v>
      </c>
      <c r="G46" s="162" t="s">
        <v>26</v>
      </c>
      <c r="H46" s="163">
        <v>1</v>
      </c>
      <c r="I46" s="137"/>
      <c r="J46" s="97"/>
      <c r="K46" s="158"/>
      <c r="L46" s="160"/>
      <c r="M46" s="130"/>
      <c r="N46" s="161" t="s">
        <v>31</v>
      </c>
      <c r="O46" s="162" t="s">
        <v>26</v>
      </c>
      <c r="P46" s="163">
        <v>1</v>
      </c>
      <c r="Q46" s="130"/>
      <c r="R46" s="97"/>
      <c r="S46" s="159"/>
      <c r="T46" s="100"/>
      <c r="U46" s="164"/>
      <c r="V46" s="165"/>
    </row>
    <row r="47" spans="2:28" x14ac:dyDescent="0.25">
      <c r="C47" s="134" t="s">
        <v>53</v>
      </c>
      <c r="D47" s="166">
        <f>SUM(D34:D46)</f>
        <v>12</v>
      </c>
      <c r="E47" s="13"/>
      <c r="F47" s="130"/>
      <c r="G47" s="134" t="s">
        <v>54</v>
      </c>
      <c r="H47" s="166">
        <f>SUM(H34:H46)</f>
        <v>13</v>
      </c>
      <c r="I47" s="131"/>
      <c r="J47" s="130"/>
      <c r="K47" s="130" t="s">
        <v>55</v>
      </c>
      <c r="L47" s="167">
        <f>SUM(L34:L46)</f>
        <v>11</v>
      </c>
      <c r="M47" s="130"/>
      <c r="N47" s="130"/>
      <c r="O47" s="134" t="s">
        <v>56</v>
      </c>
      <c r="P47" s="166">
        <f>SUM(P34:P46)</f>
        <v>13</v>
      </c>
      <c r="Q47" s="130"/>
      <c r="R47" s="130"/>
      <c r="S47" s="134" t="s">
        <v>57</v>
      </c>
      <c r="T47" s="168">
        <f>SUM(T34:T46)</f>
        <v>11</v>
      </c>
      <c r="U47" s="169"/>
      <c r="V47" s="170">
        <f>SUM(A47:U47)</f>
        <v>60</v>
      </c>
    </row>
    <row r="48" spans="2:28" ht="24.75" customHeight="1" thickBot="1" x14ac:dyDescent="0.3">
      <c r="B48" s="81" t="s">
        <v>58</v>
      </c>
      <c r="C48" s="164"/>
      <c r="D48" s="164"/>
      <c r="E48" s="13"/>
      <c r="F48" s="165"/>
      <c r="G48" s="164"/>
      <c r="H48" s="164"/>
      <c r="I48" s="131"/>
      <c r="J48" s="165"/>
      <c r="K48" s="164"/>
      <c r="L48" s="164"/>
      <c r="M48" s="130"/>
      <c r="N48" s="130"/>
      <c r="O48" s="134"/>
      <c r="P48" s="134"/>
      <c r="Q48" s="130"/>
      <c r="R48" s="165"/>
      <c r="S48" s="164"/>
      <c r="T48" s="165"/>
      <c r="U48" s="164"/>
      <c r="V48" s="165"/>
    </row>
    <row r="49" spans="2:27" ht="15.75" thickBot="1" x14ac:dyDescent="0.3">
      <c r="B49" s="54" t="s">
        <v>34</v>
      </c>
      <c r="C49" s="55"/>
      <c r="D49" s="8"/>
      <c r="E49" s="4"/>
      <c r="F49" s="54" t="s">
        <v>59</v>
      </c>
      <c r="G49" s="55"/>
      <c r="H49" s="8"/>
      <c r="I49" s="53"/>
      <c r="J49" s="54" t="s">
        <v>36</v>
      </c>
      <c r="K49" s="55"/>
      <c r="L49" s="8"/>
      <c r="M49" s="53"/>
      <c r="N49" s="9" t="s">
        <v>37</v>
      </c>
      <c r="O49" s="55"/>
      <c r="P49" s="8"/>
      <c r="Q49" s="53"/>
      <c r="R49" s="54" t="s">
        <v>38</v>
      </c>
      <c r="S49" s="55"/>
      <c r="T49" s="8"/>
    </row>
    <row r="50" spans="2:27" ht="15.75" thickBot="1" x14ac:dyDescent="0.3">
      <c r="B50" s="82" t="s">
        <v>39</v>
      </c>
      <c r="C50" s="83" t="s">
        <v>40</v>
      </c>
      <c r="D50" s="84" t="s">
        <v>41</v>
      </c>
      <c r="E50" s="53"/>
      <c r="F50" s="85" t="s">
        <v>39</v>
      </c>
      <c r="G50" s="86" t="s">
        <v>40</v>
      </c>
      <c r="H50" s="87" t="s">
        <v>41</v>
      </c>
      <c r="I50" s="53"/>
      <c r="J50" s="85" t="s">
        <v>39</v>
      </c>
      <c r="K50" s="86" t="s">
        <v>40</v>
      </c>
      <c r="L50" s="87" t="s">
        <v>41</v>
      </c>
      <c r="M50" s="53"/>
      <c r="N50" s="85" t="s">
        <v>39</v>
      </c>
      <c r="O50" s="86" t="s">
        <v>40</v>
      </c>
      <c r="P50" s="87" t="s">
        <v>41</v>
      </c>
      <c r="Q50" s="53"/>
      <c r="R50" s="85" t="s">
        <v>39</v>
      </c>
      <c r="S50" s="86" t="s">
        <v>40</v>
      </c>
      <c r="T50" s="88" t="s">
        <v>41</v>
      </c>
      <c r="U50" s="13"/>
      <c r="V50" s="13"/>
      <c r="Y50" s="171"/>
      <c r="Z50" s="13"/>
      <c r="AA50" s="131"/>
    </row>
    <row r="51" spans="2:27" x14ac:dyDescent="0.25">
      <c r="B51" s="89" t="s">
        <v>9</v>
      </c>
      <c r="C51" s="90"/>
      <c r="D51" s="91">
        <v>13</v>
      </c>
      <c r="E51" s="13"/>
      <c r="F51" s="75" t="s">
        <v>31</v>
      </c>
      <c r="G51" s="138"/>
      <c r="H51" s="139">
        <v>1</v>
      </c>
      <c r="I51" s="13"/>
      <c r="J51" s="72" t="s">
        <v>9</v>
      </c>
      <c r="K51" s="172" t="s">
        <v>60</v>
      </c>
      <c r="L51" s="74">
        <v>2</v>
      </c>
      <c r="M51" s="131"/>
      <c r="N51" s="75" t="s">
        <v>31</v>
      </c>
      <c r="O51" s="138" t="s">
        <v>61</v>
      </c>
      <c r="P51" s="139">
        <v>1</v>
      </c>
      <c r="Q51" s="131"/>
      <c r="R51" s="243" t="s">
        <v>21</v>
      </c>
      <c r="S51" s="244"/>
      <c r="T51" s="92">
        <v>13</v>
      </c>
      <c r="U51" s="13"/>
      <c r="V51" s="13"/>
      <c r="Y51" s="171"/>
      <c r="Z51" s="13"/>
      <c r="AA51" s="131"/>
    </row>
    <row r="52" spans="2:27" x14ac:dyDescent="0.25">
      <c r="B52" s="76"/>
      <c r="C52" s="71"/>
      <c r="D52" s="77"/>
      <c r="E52" s="13"/>
      <c r="F52" s="75" t="s">
        <v>31</v>
      </c>
      <c r="G52" s="144"/>
      <c r="H52" s="145">
        <v>1</v>
      </c>
      <c r="I52" s="131"/>
      <c r="J52" s="76"/>
      <c r="K52" s="135"/>
      <c r="L52" s="77"/>
      <c r="M52" s="131"/>
      <c r="N52" s="75" t="s">
        <v>31</v>
      </c>
      <c r="O52" s="144" t="s">
        <v>62</v>
      </c>
      <c r="P52" s="145">
        <v>1</v>
      </c>
      <c r="Q52" s="131"/>
      <c r="R52" s="173"/>
      <c r="S52" s="174"/>
      <c r="T52" s="93"/>
      <c r="U52" s="13"/>
      <c r="V52" s="13"/>
      <c r="Y52" s="171"/>
      <c r="Z52" s="13"/>
      <c r="AA52" s="131"/>
    </row>
    <row r="53" spans="2:27" x14ac:dyDescent="0.25">
      <c r="B53" s="76"/>
      <c r="C53" s="71"/>
      <c r="D53" s="77"/>
      <c r="E53" s="13"/>
      <c r="F53" s="78" t="s">
        <v>31</v>
      </c>
      <c r="G53" s="144"/>
      <c r="H53" s="145">
        <v>1</v>
      </c>
      <c r="I53" s="131"/>
      <c r="J53" s="76" t="s">
        <v>9</v>
      </c>
      <c r="K53" s="135" t="s">
        <v>63</v>
      </c>
      <c r="L53" s="77">
        <v>6</v>
      </c>
      <c r="M53" s="131"/>
      <c r="N53" s="78" t="s">
        <v>31</v>
      </c>
      <c r="O53" s="144" t="s">
        <v>64</v>
      </c>
      <c r="P53" s="145">
        <v>1</v>
      </c>
      <c r="Q53" s="131"/>
      <c r="R53" s="173"/>
      <c r="S53" s="174"/>
      <c r="T53" s="93"/>
      <c r="U53" s="13"/>
      <c r="V53" s="13"/>
      <c r="Y53" s="171"/>
      <c r="Z53" s="13"/>
      <c r="AA53" s="131"/>
    </row>
    <row r="54" spans="2:27" x14ac:dyDescent="0.25">
      <c r="B54" s="76"/>
      <c r="C54" s="71"/>
      <c r="D54" s="77"/>
      <c r="E54" s="13"/>
      <c r="F54" s="78" t="s">
        <v>31</v>
      </c>
      <c r="G54" s="147"/>
      <c r="H54" s="148">
        <v>1</v>
      </c>
      <c r="I54" s="131"/>
      <c r="J54" s="76"/>
      <c r="K54" s="135"/>
      <c r="L54" s="77"/>
      <c r="M54" s="131"/>
      <c r="N54" s="78" t="s">
        <v>31</v>
      </c>
      <c r="O54" s="147" t="s">
        <v>65</v>
      </c>
      <c r="P54" s="148">
        <v>1</v>
      </c>
      <c r="Q54" s="131"/>
      <c r="R54" s="173"/>
      <c r="S54" s="174"/>
      <c r="T54" s="93"/>
      <c r="U54" s="13"/>
      <c r="V54" s="13"/>
      <c r="Y54" s="171"/>
      <c r="Z54" s="13"/>
      <c r="AA54" s="131"/>
    </row>
    <row r="55" spans="2:27" x14ac:dyDescent="0.25">
      <c r="B55" s="76"/>
      <c r="C55" s="71"/>
      <c r="D55" s="77"/>
      <c r="E55" s="13"/>
      <c r="F55" s="78" t="s">
        <v>31</v>
      </c>
      <c r="G55" s="147"/>
      <c r="H55" s="148">
        <v>1</v>
      </c>
      <c r="I55" s="131"/>
      <c r="J55" s="76"/>
      <c r="K55" s="135"/>
      <c r="L55" s="77"/>
      <c r="M55" s="131"/>
      <c r="N55" s="78" t="s">
        <v>31</v>
      </c>
      <c r="O55" s="147" t="s">
        <v>66</v>
      </c>
      <c r="P55" s="148">
        <v>1</v>
      </c>
      <c r="Q55" s="131"/>
      <c r="R55" s="173"/>
      <c r="S55" s="174"/>
      <c r="T55" s="93"/>
      <c r="U55" s="53"/>
      <c r="V55" s="13"/>
      <c r="Y55" s="171"/>
      <c r="Z55" s="13"/>
      <c r="AA55" s="131"/>
    </row>
    <row r="56" spans="2:27" x14ac:dyDescent="0.25">
      <c r="B56" s="76"/>
      <c r="C56" s="71"/>
      <c r="D56" s="77"/>
      <c r="E56" s="13"/>
      <c r="F56" s="94" t="s">
        <v>23</v>
      </c>
      <c r="G56" s="175"/>
      <c r="H56" s="176">
        <v>5</v>
      </c>
      <c r="I56" s="131"/>
      <c r="J56" s="76"/>
      <c r="K56" s="135"/>
      <c r="L56" s="77"/>
      <c r="M56" s="131"/>
      <c r="N56" s="94" t="s">
        <v>23</v>
      </c>
      <c r="O56" s="175"/>
      <c r="P56" s="176">
        <v>5</v>
      </c>
      <c r="Q56" s="131"/>
      <c r="R56" s="173"/>
      <c r="S56" s="174"/>
      <c r="T56" s="93"/>
      <c r="U56" s="53"/>
      <c r="V56" s="13"/>
      <c r="Y56" s="171"/>
      <c r="Z56" s="13"/>
      <c r="AA56" s="131"/>
    </row>
    <row r="57" spans="2:27" x14ac:dyDescent="0.25">
      <c r="B57" s="76"/>
      <c r="C57" s="71"/>
      <c r="D57" s="77"/>
      <c r="E57" s="13"/>
      <c r="F57" s="177"/>
      <c r="G57" s="178"/>
      <c r="H57" s="176"/>
      <c r="I57" s="131"/>
      <c r="J57" s="76"/>
      <c r="K57" s="135"/>
      <c r="L57" s="77"/>
      <c r="M57" s="131"/>
      <c r="N57" s="177"/>
      <c r="O57" s="178"/>
      <c r="P57" s="176"/>
      <c r="Q57" s="131"/>
      <c r="R57" s="173"/>
      <c r="S57" s="174"/>
      <c r="T57" s="93"/>
      <c r="U57" s="13"/>
      <c r="V57" s="13"/>
      <c r="Y57" s="171"/>
      <c r="Z57" s="13"/>
      <c r="AA57" s="131"/>
    </row>
    <row r="58" spans="2:27" x14ac:dyDescent="0.25">
      <c r="B58" s="76"/>
      <c r="C58" s="71"/>
      <c r="D58" s="77"/>
      <c r="E58" s="13"/>
      <c r="F58" s="177"/>
      <c r="G58" s="175"/>
      <c r="H58" s="176"/>
      <c r="I58" s="131"/>
      <c r="J58" s="76"/>
      <c r="K58" s="135"/>
      <c r="L58" s="77"/>
      <c r="M58" s="131"/>
      <c r="N58" s="177"/>
      <c r="O58" s="175"/>
      <c r="P58" s="176"/>
      <c r="Q58" s="131"/>
      <c r="R58" s="173"/>
      <c r="S58" s="174"/>
      <c r="T58" s="93"/>
      <c r="U58" s="13"/>
      <c r="V58" s="13"/>
      <c r="Y58" s="171"/>
      <c r="Z58" s="13"/>
      <c r="AA58" s="131"/>
    </row>
    <row r="59" spans="2:27" x14ac:dyDescent="0.25">
      <c r="B59" s="76"/>
      <c r="C59" s="71"/>
      <c r="D59" s="77"/>
      <c r="E59" s="13"/>
      <c r="F59" s="177"/>
      <c r="G59" s="175"/>
      <c r="H59" s="176"/>
      <c r="I59" s="131"/>
      <c r="J59" s="95" t="s">
        <v>11</v>
      </c>
      <c r="K59" s="179" t="s">
        <v>67</v>
      </c>
      <c r="L59" s="180">
        <v>3</v>
      </c>
      <c r="M59" s="131"/>
      <c r="N59" s="177"/>
      <c r="O59" s="175"/>
      <c r="P59" s="176"/>
      <c r="Q59" s="131"/>
      <c r="R59" s="173"/>
      <c r="S59" s="174"/>
      <c r="T59" s="93"/>
      <c r="U59" s="13"/>
      <c r="V59" s="13"/>
      <c r="Y59" s="171"/>
      <c r="Z59" s="13"/>
      <c r="AA59" s="131"/>
    </row>
    <row r="60" spans="2:27" x14ac:dyDescent="0.25">
      <c r="B60" s="76"/>
      <c r="C60" s="71"/>
      <c r="D60" s="77"/>
      <c r="E60" s="13"/>
      <c r="F60" s="177"/>
      <c r="G60" s="175"/>
      <c r="H60" s="176"/>
      <c r="I60" s="131"/>
      <c r="J60" s="95"/>
      <c r="K60" s="179"/>
      <c r="L60" s="180"/>
      <c r="M60" s="131"/>
      <c r="N60" s="177"/>
      <c r="O60" s="175"/>
      <c r="P60" s="176"/>
      <c r="Q60" s="131"/>
      <c r="R60" s="173"/>
      <c r="S60" s="174"/>
      <c r="T60" s="93"/>
      <c r="U60" s="13"/>
      <c r="V60" s="13"/>
      <c r="Y60" s="13"/>
      <c r="Z60" s="13"/>
      <c r="AA60" s="13"/>
    </row>
    <row r="61" spans="2:27" x14ac:dyDescent="0.25">
      <c r="B61" s="76"/>
      <c r="C61" s="71"/>
      <c r="D61" s="77"/>
      <c r="E61" s="13"/>
      <c r="F61" s="96"/>
      <c r="G61" s="156"/>
      <c r="H61" s="157"/>
      <c r="I61" s="131"/>
      <c r="J61" s="95"/>
      <c r="K61" s="179"/>
      <c r="L61" s="180"/>
      <c r="M61" s="131"/>
      <c r="N61" s="96"/>
      <c r="O61" s="156"/>
      <c r="P61" s="157"/>
      <c r="Q61" s="13"/>
      <c r="R61" s="173"/>
      <c r="S61" s="174"/>
      <c r="T61" s="93"/>
      <c r="U61" s="13"/>
      <c r="V61" s="13"/>
      <c r="Y61" s="13"/>
      <c r="Z61" s="13"/>
      <c r="AA61" s="13"/>
    </row>
    <row r="62" spans="2:27" x14ac:dyDescent="0.25">
      <c r="B62" s="181"/>
      <c r="C62" s="71"/>
      <c r="D62" s="182"/>
      <c r="E62" s="131"/>
      <c r="F62" s="96"/>
      <c r="G62" s="156"/>
      <c r="H62" s="157"/>
      <c r="I62" s="131"/>
      <c r="J62" s="95" t="s">
        <v>11</v>
      </c>
      <c r="K62" s="179" t="s">
        <v>68</v>
      </c>
      <c r="L62" s="180">
        <v>1</v>
      </c>
      <c r="M62" s="131"/>
      <c r="N62" s="183"/>
      <c r="O62" s="184"/>
      <c r="P62" s="157"/>
      <c r="Q62" s="13"/>
      <c r="R62" s="173"/>
      <c r="S62" s="174"/>
      <c r="T62" s="93"/>
      <c r="X62" s="171"/>
      <c r="Y62" s="13"/>
      <c r="Z62" s="13"/>
      <c r="AA62" s="13"/>
    </row>
    <row r="63" spans="2:27" ht="15.75" thickBot="1" x14ac:dyDescent="0.3">
      <c r="B63" s="185"/>
      <c r="C63" s="186"/>
      <c r="D63" s="187"/>
      <c r="E63" s="13"/>
      <c r="F63" s="97"/>
      <c r="G63" s="159"/>
      <c r="H63" s="160"/>
      <c r="I63" s="131"/>
      <c r="J63" s="161" t="s">
        <v>31</v>
      </c>
      <c r="K63" s="188" t="s">
        <v>69</v>
      </c>
      <c r="L63" s="163">
        <v>1</v>
      </c>
      <c r="M63" s="13"/>
      <c r="N63" s="97"/>
      <c r="O63" s="158"/>
      <c r="P63" s="160"/>
      <c r="Q63" s="13"/>
      <c r="R63" s="98"/>
      <c r="S63" s="99"/>
      <c r="T63" s="100"/>
      <c r="Y63" s="171"/>
      <c r="Z63" s="13"/>
      <c r="AA63" s="13"/>
    </row>
    <row r="64" spans="2:27" x14ac:dyDescent="0.25">
      <c r="B64" s="53"/>
      <c r="D64" s="189">
        <f>SUM(D51:D63)</f>
        <v>13</v>
      </c>
      <c r="E64" s="40"/>
      <c r="H64" s="190">
        <f>SUM(H51:H63)</f>
        <v>10</v>
      </c>
      <c r="I64" s="13"/>
      <c r="L64" s="190">
        <f>SUM(L51:L63)</f>
        <v>13</v>
      </c>
      <c r="M64" s="13"/>
      <c r="O64" s="113" t="s">
        <v>56</v>
      </c>
      <c r="P64" s="190">
        <f>SUM(P51:P63)</f>
        <v>10</v>
      </c>
      <c r="Q64" s="13"/>
      <c r="S64" s="113" t="s">
        <v>57</v>
      </c>
      <c r="T64" s="190">
        <f>SUM(T50:T63)</f>
        <v>13</v>
      </c>
      <c r="V64" s="113">
        <f>SUM(A64:T64)</f>
        <v>59</v>
      </c>
      <c r="Y64" s="171"/>
      <c r="Z64" s="13"/>
      <c r="AA64" s="13"/>
    </row>
    <row r="65" spans="2:27" ht="15.75" thickBot="1" x14ac:dyDescent="0.3">
      <c r="B65" s="53"/>
      <c r="E65" s="40"/>
      <c r="I65" s="13"/>
      <c r="M65" s="13"/>
      <c r="Q65" s="13"/>
      <c r="Y65" s="171"/>
      <c r="Z65" s="13"/>
      <c r="AA65" s="13"/>
    </row>
    <row r="66" spans="2:27" ht="15.75" thickBot="1" x14ac:dyDescent="0.3">
      <c r="B66" s="101" t="s">
        <v>34</v>
      </c>
      <c r="C66" s="55"/>
      <c r="D66" s="8"/>
      <c r="E66" s="4"/>
      <c r="F66" s="101" t="s">
        <v>35</v>
      </c>
      <c r="G66" s="55"/>
      <c r="H66" s="8"/>
      <c r="I66" s="53"/>
      <c r="J66" s="102" t="s">
        <v>36</v>
      </c>
      <c r="K66" s="55"/>
      <c r="L66" s="8"/>
      <c r="M66" s="53"/>
      <c r="N66" s="102" t="s">
        <v>37</v>
      </c>
      <c r="O66" s="55"/>
      <c r="P66" s="8"/>
      <c r="Q66" s="53"/>
      <c r="R66" s="102" t="s">
        <v>38</v>
      </c>
      <c r="S66" s="55"/>
      <c r="T66" s="191"/>
    </row>
    <row r="67" spans="2:27" x14ac:dyDescent="0.25">
      <c r="B67" s="103" t="s">
        <v>39</v>
      </c>
      <c r="C67" s="86" t="s">
        <v>40</v>
      </c>
      <c r="D67" s="87" t="s">
        <v>41</v>
      </c>
      <c r="E67" s="4"/>
      <c r="F67" s="85" t="s">
        <v>39</v>
      </c>
      <c r="G67" s="86" t="s">
        <v>40</v>
      </c>
      <c r="H67" s="87" t="s">
        <v>41</v>
      </c>
      <c r="I67" s="53"/>
      <c r="J67" s="85" t="s">
        <v>39</v>
      </c>
      <c r="K67" s="86" t="s">
        <v>40</v>
      </c>
      <c r="L67" s="87" t="s">
        <v>41</v>
      </c>
      <c r="M67" s="53"/>
      <c r="N67" s="85" t="s">
        <v>39</v>
      </c>
      <c r="O67" s="86" t="s">
        <v>40</v>
      </c>
      <c r="P67" s="104" t="s">
        <v>41</v>
      </c>
      <c r="Q67" s="53"/>
      <c r="R67" s="85" t="s">
        <v>39</v>
      </c>
      <c r="S67" s="86" t="s">
        <v>40</v>
      </c>
      <c r="T67" s="87" t="s">
        <v>41</v>
      </c>
    </row>
    <row r="68" spans="2:27" x14ac:dyDescent="0.25">
      <c r="B68" s="192" t="s">
        <v>31</v>
      </c>
      <c r="C68" s="193"/>
      <c r="D68" s="194">
        <v>1</v>
      </c>
      <c r="E68" s="131"/>
      <c r="F68" s="195" t="s">
        <v>11</v>
      </c>
      <c r="G68" s="245" t="s">
        <v>70</v>
      </c>
      <c r="H68" s="196">
        <v>8</v>
      </c>
      <c r="I68" s="131"/>
      <c r="J68" s="197" t="s">
        <v>11</v>
      </c>
      <c r="K68" s="245" t="s">
        <v>71</v>
      </c>
      <c r="L68" s="196">
        <v>10</v>
      </c>
      <c r="M68" s="131"/>
      <c r="N68" s="197" t="s">
        <v>11</v>
      </c>
      <c r="O68" s="246" t="s">
        <v>71</v>
      </c>
      <c r="P68" s="196">
        <v>5</v>
      </c>
      <c r="Q68" s="131"/>
      <c r="R68" s="198" t="s">
        <v>11</v>
      </c>
      <c r="S68" s="199" t="s">
        <v>72</v>
      </c>
      <c r="T68" s="196">
        <v>7</v>
      </c>
      <c r="X68" s="171"/>
      <c r="Y68" s="40"/>
      <c r="Z68" s="40"/>
      <c r="AA68" s="40"/>
    </row>
    <row r="69" spans="2:27" x14ac:dyDescent="0.25">
      <c r="B69" s="200" t="s">
        <v>31</v>
      </c>
      <c r="C69" s="201"/>
      <c r="D69" s="202">
        <v>1</v>
      </c>
      <c r="E69" s="131"/>
      <c r="F69" s="195" t="s">
        <v>11</v>
      </c>
      <c r="G69" s="203"/>
      <c r="H69" s="204"/>
      <c r="I69" s="131"/>
      <c r="J69" s="197"/>
      <c r="K69" s="203"/>
      <c r="L69" s="204"/>
      <c r="M69" s="131"/>
      <c r="N69" s="205"/>
      <c r="O69" s="203"/>
      <c r="P69" s="204"/>
      <c r="Q69" s="131"/>
      <c r="R69" s="205"/>
      <c r="S69" s="203"/>
      <c r="T69" s="204"/>
      <c r="X69" s="171"/>
      <c r="Y69" s="40"/>
      <c r="Z69" s="40"/>
      <c r="AA69" s="40"/>
    </row>
    <row r="70" spans="2:27" x14ac:dyDescent="0.25">
      <c r="B70" s="200" t="s">
        <v>31</v>
      </c>
      <c r="C70" s="201"/>
      <c r="D70" s="202">
        <v>1</v>
      </c>
      <c r="E70" s="131"/>
      <c r="F70" s="195" t="s">
        <v>11</v>
      </c>
      <c r="G70" s="203"/>
      <c r="H70" s="204"/>
      <c r="I70" s="131"/>
      <c r="J70" s="197"/>
      <c r="K70" s="203"/>
      <c r="L70" s="204"/>
      <c r="M70" s="131"/>
      <c r="N70" s="205"/>
      <c r="O70" s="203"/>
      <c r="P70" s="204"/>
      <c r="Q70" s="131"/>
      <c r="R70" s="205"/>
      <c r="S70" s="203"/>
      <c r="T70" s="204"/>
      <c r="X70" s="171"/>
      <c r="Y70" s="40"/>
      <c r="Z70" s="40"/>
      <c r="AA70" s="40"/>
    </row>
    <row r="71" spans="2:27" x14ac:dyDescent="0.25">
      <c r="B71" s="200" t="s">
        <v>31</v>
      </c>
      <c r="C71" s="201"/>
      <c r="D71" s="202">
        <v>1</v>
      </c>
      <c r="E71" s="131"/>
      <c r="F71" s="195" t="s">
        <v>11</v>
      </c>
      <c r="G71" s="203"/>
      <c r="H71" s="204"/>
      <c r="I71" s="131"/>
      <c r="J71" s="197"/>
      <c r="K71" s="203"/>
      <c r="L71" s="204"/>
      <c r="M71" s="131"/>
      <c r="N71" s="205"/>
      <c r="O71" s="203"/>
      <c r="P71" s="204"/>
      <c r="Q71" s="131"/>
      <c r="R71" s="205"/>
      <c r="S71" s="203"/>
      <c r="T71" s="204"/>
      <c r="X71" s="171"/>
      <c r="Y71" s="40"/>
      <c r="Z71" s="40"/>
      <c r="AA71" s="40"/>
    </row>
    <row r="72" spans="2:27" x14ac:dyDescent="0.25">
      <c r="B72" s="200" t="s">
        <v>31</v>
      </c>
      <c r="C72" s="201"/>
      <c r="D72" s="202">
        <v>1</v>
      </c>
      <c r="E72" s="131"/>
      <c r="F72" s="195" t="s">
        <v>11</v>
      </c>
      <c r="G72" s="203"/>
      <c r="H72" s="204"/>
      <c r="I72" s="131"/>
      <c r="J72" s="197"/>
      <c r="K72" s="203"/>
      <c r="L72" s="204"/>
      <c r="M72" s="131"/>
      <c r="N72" s="205"/>
      <c r="O72" s="203"/>
      <c r="P72" s="204"/>
      <c r="Q72" s="131"/>
      <c r="R72" s="205"/>
      <c r="S72" s="203"/>
      <c r="T72" s="204"/>
      <c r="X72" s="171"/>
      <c r="Y72" s="40"/>
      <c r="Z72" s="40"/>
      <c r="AA72" s="40"/>
    </row>
    <row r="73" spans="2:27" x14ac:dyDescent="0.25">
      <c r="B73" s="200" t="s">
        <v>31</v>
      </c>
      <c r="C73" s="201"/>
      <c r="D73" s="202">
        <v>1</v>
      </c>
      <c r="E73" s="131"/>
      <c r="F73" s="195" t="s">
        <v>11</v>
      </c>
      <c r="G73" s="203"/>
      <c r="H73" s="204"/>
      <c r="I73" s="131"/>
      <c r="J73" s="197"/>
      <c r="K73" s="203"/>
      <c r="L73" s="204"/>
      <c r="M73" s="131"/>
      <c r="N73" s="205" t="s">
        <v>11</v>
      </c>
      <c r="O73" s="203" t="s">
        <v>72</v>
      </c>
      <c r="P73" s="204">
        <v>7</v>
      </c>
      <c r="Q73" s="131"/>
      <c r="R73" s="205"/>
      <c r="S73" s="203"/>
      <c r="T73" s="204"/>
      <c r="X73" s="171"/>
      <c r="Y73" s="40"/>
      <c r="Z73" s="40"/>
      <c r="AA73" s="40"/>
    </row>
    <row r="74" spans="2:27" x14ac:dyDescent="0.25">
      <c r="B74" s="94" t="s">
        <v>23</v>
      </c>
      <c r="C74" s="175"/>
      <c r="D74" s="176">
        <v>5</v>
      </c>
      <c r="E74" s="131"/>
      <c r="F74" s="195" t="s">
        <v>11</v>
      </c>
      <c r="G74" s="203"/>
      <c r="H74" s="204"/>
      <c r="I74" s="131"/>
      <c r="J74" s="197"/>
      <c r="K74" s="203"/>
      <c r="L74" s="204"/>
      <c r="M74" s="131"/>
      <c r="N74" s="205"/>
      <c r="O74" s="203"/>
      <c r="P74" s="204"/>
      <c r="Q74" s="131"/>
      <c r="R74" s="205"/>
      <c r="S74" s="203"/>
      <c r="T74" s="204"/>
      <c r="X74" s="171"/>
      <c r="Y74" s="40"/>
      <c r="Z74" s="40"/>
      <c r="AA74" s="40"/>
    </row>
    <row r="75" spans="2:27" x14ac:dyDescent="0.25">
      <c r="B75" s="94"/>
      <c r="C75" s="175"/>
      <c r="D75" s="176"/>
      <c r="E75" s="131"/>
      <c r="F75" s="195" t="s">
        <v>11</v>
      </c>
      <c r="G75" s="203"/>
      <c r="H75" s="204"/>
      <c r="I75" s="131"/>
      <c r="J75" s="197"/>
      <c r="K75" s="203"/>
      <c r="L75" s="204"/>
      <c r="M75" s="131"/>
      <c r="N75" s="205"/>
      <c r="O75" s="203"/>
      <c r="P75" s="204"/>
      <c r="Q75" s="131"/>
      <c r="R75" s="206" t="s">
        <v>19</v>
      </c>
      <c r="S75" s="207" t="s">
        <v>73</v>
      </c>
      <c r="T75" s="208">
        <v>3</v>
      </c>
      <c r="X75" s="171"/>
      <c r="Y75" s="40"/>
      <c r="Z75" s="40"/>
      <c r="AA75" s="40"/>
    </row>
    <row r="76" spans="2:27" x14ac:dyDescent="0.25">
      <c r="B76" s="177"/>
      <c r="C76" s="178"/>
      <c r="D76" s="176"/>
      <c r="E76" s="13"/>
      <c r="F76" s="243" t="s">
        <v>21</v>
      </c>
      <c r="G76" s="244"/>
      <c r="H76" s="209">
        <v>2</v>
      </c>
      <c r="I76" s="131"/>
      <c r="J76" s="197"/>
      <c r="K76" s="203"/>
      <c r="L76" s="204"/>
      <c r="M76" s="131"/>
      <c r="N76" s="205"/>
      <c r="O76" s="203"/>
      <c r="P76" s="204"/>
      <c r="Q76" s="131"/>
      <c r="R76" s="206"/>
      <c r="S76" s="207"/>
      <c r="T76" s="208"/>
      <c r="X76" s="171"/>
      <c r="Y76" s="40"/>
      <c r="Z76" s="40"/>
      <c r="AA76" s="40"/>
    </row>
    <row r="77" spans="2:27" x14ac:dyDescent="0.25">
      <c r="B77" s="177"/>
      <c r="C77" s="175"/>
      <c r="D77" s="176"/>
      <c r="E77" s="13"/>
      <c r="F77" s="210"/>
      <c r="G77" s="174"/>
      <c r="H77" s="209"/>
      <c r="I77" s="131"/>
      <c r="J77" s="197"/>
      <c r="K77" s="203"/>
      <c r="L77" s="204"/>
      <c r="M77" s="131"/>
      <c r="N77" s="205"/>
      <c r="O77" s="203"/>
      <c r="P77" s="204"/>
      <c r="Q77" s="131"/>
      <c r="R77" s="206"/>
      <c r="S77" s="207"/>
      <c r="T77" s="208"/>
      <c r="X77" s="171"/>
      <c r="Y77" s="40"/>
      <c r="Z77" s="40"/>
      <c r="AA77" s="40"/>
    </row>
    <row r="78" spans="2:27" x14ac:dyDescent="0.25">
      <c r="B78" s="177"/>
      <c r="C78" s="175"/>
      <c r="D78" s="176"/>
      <c r="E78" s="13"/>
      <c r="F78" s="155" t="s">
        <v>31</v>
      </c>
      <c r="G78" s="147"/>
      <c r="H78" s="148">
        <v>1</v>
      </c>
      <c r="I78" s="131"/>
      <c r="J78" s="205" t="s">
        <v>11</v>
      </c>
      <c r="K78" s="203" t="s">
        <v>70</v>
      </c>
      <c r="L78" s="204">
        <v>3</v>
      </c>
      <c r="M78" s="131"/>
      <c r="N78" s="205"/>
      <c r="O78" s="203"/>
      <c r="P78" s="204"/>
      <c r="Q78" s="131"/>
      <c r="R78" s="206" t="s">
        <v>19</v>
      </c>
      <c r="S78" s="207" t="s">
        <v>74</v>
      </c>
      <c r="T78" s="208">
        <v>2</v>
      </c>
      <c r="X78" s="171"/>
      <c r="Y78" s="40"/>
      <c r="Z78" s="40"/>
      <c r="AA78" s="40"/>
    </row>
    <row r="79" spans="2:27" x14ac:dyDescent="0.25">
      <c r="B79" s="96"/>
      <c r="C79" s="156"/>
      <c r="D79" s="157"/>
      <c r="E79" s="13"/>
      <c r="F79" s="155" t="s">
        <v>31</v>
      </c>
      <c r="G79" s="147"/>
      <c r="H79" s="148">
        <v>1</v>
      </c>
      <c r="I79" s="131"/>
      <c r="J79" s="205"/>
      <c r="K79" s="203"/>
      <c r="L79" s="204"/>
      <c r="M79" s="131"/>
      <c r="N79" s="205"/>
      <c r="O79" s="203"/>
      <c r="P79" s="204"/>
      <c r="Q79" s="131"/>
      <c r="R79" s="206"/>
      <c r="S79" s="207"/>
      <c r="T79" s="208"/>
      <c r="X79" s="171"/>
      <c r="Y79" s="40"/>
      <c r="Z79" s="40"/>
      <c r="AA79" s="40"/>
    </row>
    <row r="80" spans="2:27" ht="15.75" thickBot="1" x14ac:dyDescent="0.3">
      <c r="B80" s="211"/>
      <c r="C80" s="212"/>
      <c r="D80" s="213"/>
      <c r="E80" s="13"/>
      <c r="F80" s="214"/>
      <c r="G80" s="215"/>
      <c r="H80" s="216"/>
      <c r="I80" s="131"/>
      <c r="J80" s="217"/>
      <c r="K80" s="218"/>
      <c r="L80" s="219"/>
      <c r="M80" s="13"/>
      <c r="N80" s="217" t="s">
        <v>11</v>
      </c>
      <c r="O80" s="218" t="s">
        <v>75</v>
      </c>
      <c r="P80" s="219">
        <v>1</v>
      </c>
      <c r="Q80" s="13"/>
      <c r="R80" s="220"/>
      <c r="S80" s="215"/>
      <c r="T80" s="213"/>
    </row>
    <row r="81" spans="2:22" x14ac:dyDescent="0.25">
      <c r="B81" s="13"/>
      <c r="C81" s="13" t="s">
        <v>53</v>
      </c>
      <c r="D81" s="166">
        <f>SUM(D67:D80)</f>
        <v>11</v>
      </c>
      <c r="E81" s="13"/>
      <c r="F81" s="40"/>
      <c r="G81" s="40" t="s">
        <v>54</v>
      </c>
      <c r="H81" s="43">
        <f>SUM(H67:H80)</f>
        <v>12</v>
      </c>
      <c r="I81" s="13"/>
      <c r="J81" s="40"/>
      <c r="K81" s="40" t="s">
        <v>55</v>
      </c>
      <c r="L81" s="43">
        <f>SUM(L68:L80)</f>
        <v>13</v>
      </c>
      <c r="M81" s="13"/>
      <c r="N81" s="40"/>
      <c r="O81" s="40" t="s">
        <v>56</v>
      </c>
      <c r="P81" s="43">
        <f>SUM(P68:P80)</f>
        <v>13</v>
      </c>
      <c r="Q81" s="13"/>
      <c r="R81" s="40"/>
      <c r="S81" s="40" t="s">
        <v>57</v>
      </c>
      <c r="T81" s="105">
        <f>SUM(T68:T80)</f>
        <v>12</v>
      </c>
      <c r="V81" s="113">
        <f>SUM(A81:U81)</f>
        <v>61</v>
      </c>
    </row>
    <row r="82" spans="2:22" ht="15.75" thickBot="1" x14ac:dyDescent="0.3">
      <c r="B82" s="53" t="s">
        <v>76</v>
      </c>
      <c r="C82" s="13"/>
      <c r="D82" s="13"/>
      <c r="E82" s="13"/>
      <c r="F82" s="40"/>
      <c r="G82" s="40"/>
      <c r="H82" s="40"/>
      <c r="I82" s="13"/>
      <c r="J82" s="40"/>
      <c r="K82" s="40"/>
      <c r="L82" s="40"/>
      <c r="M82" s="13"/>
      <c r="N82" s="40"/>
      <c r="O82" s="40"/>
      <c r="P82" s="40"/>
      <c r="Q82" s="13"/>
      <c r="R82" s="40"/>
      <c r="S82" s="40"/>
      <c r="T82" s="1"/>
      <c r="V82" s="113">
        <f>SUM(V45:V81)</f>
        <v>180</v>
      </c>
    </row>
    <row r="83" spans="2:22" x14ac:dyDescent="0.25">
      <c r="B83" s="221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3"/>
      <c r="S83" s="224"/>
      <c r="T83" s="1"/>
    </row>
    <row r="84" spans="2:22" x14ac:dyDescent="0.25">
      <c r="B84" s="225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226"/>
      <c r="S84" s="227"/>
      <c r="T84" s="1"/>
    </row>
    <row r="85" spans="2:22" x14ac:dyDescent="0.25">
      <c r="B85" s="225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226"/>
      <c r="S85" s="227"/>
      <c r="T85" s="1"/>
    </row>
    <row r="86" spans="2:22" x14ac:dyDescent="0.25">
      <c r="B86" s="225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228"/>
    </row>
    <row r="87" spans="2:22" x14ac:dyDescent="0.25">
      <c r="B87" s="225"/>
      <c r="E87" s="111"/>
      <c r="F87" s="111"/>
      <c r="G87" s="111"/>
      <c r="H87" s="111"/>
      <c r="I87" s="111"/>
      <c r="J87" s="111"/>
      <c r="K87" s="106"/>
      <c r="L87" s="106"/>
      <c r="M87" s="111"/>
      <c r="N87" s="111"/>
      <c r="O87" s="111"/>
      <c r="P87" s="111"/>
      <c r="Q87" s="111"/>
      <c r="R87" s="111"/>
      <c r="S87" s="228"/>
    </row>
    <row r="88" spans="2:22" x14ac:dyDescent="0.25">
      <c r="B88" s="225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228"/>
    </row>
    <row r="89" spans="2:22" x14ac:dyDescent="0.25">
      <c r="B89" s="225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228"/>
    </row>
    <row r="90" spans="2:22" x14ac:dyDescent="0.25">
      <c r="B90" s="225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228"/>
    </row>
    <row r="91" spans="2:22" x14ac:dyDescent="0.25">
      <c r="B91" s="225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228"/>
    </row>
    <row r="92" spans="2:22" x14ac:dyDescent="0.25">
      <c r="B92" s="225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228"/>
    </row>
    <row r="93" spans="2:22" x14ac:dyDescent="0.25">
      <c r="B93" s="225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228"/>
    </row>
    <row r="94" spans="2:22" x14ac:dyDescent="0.25">
      <c r="B94" s="225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228"/>
    </row>
    <row r="95" spans="2:22" x14ac:dyDescent="0.25">
      <c r="B95" s="225"/>
      <c r="E95" s="106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228"/>
    </row>
    <row r="96" spans="2:22" x14ac:dyDescent="0.25">
      <c r="B96" s="225"/>
      <c r="C96" s="111"/>
      <c r="D96" s="111"/>
      <c r="E96" s="111"/>
      <c r="F96" s="106"/>
      <c r="G96" s="106"/>
      <c r="H96" s="106"/>
      <c r="I96" s="106"/>
      <c r="J96" s="111"/>
      <c r="K96" s="111"/>
      <c r="L96" s="111"/>
      <c r="M96" s="111"/>
      <c r="N96" s="111"/>
      <c r="O96" s="111"/>
      <c r="P96" s="111"/>
      <c r="Q96" s="111"/>
      <c r="R96" s="111"/>
      <c r="S96" s="228"/>
    </row>
    <row r="97" spans="2:25" x14ac:dyDescent="0.25">
      <c r="B97" s="225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228"/>
    </row>
    <row r="98" spans="2:25" x14ac:dyDescent="0.25">
      <c r="B98" s="107"/>
      <c r="C98" s="106"/>
      <c r="D98" s="106"/>
      <c r="E98" s="106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228"/>
    </row>
    <row r="99" spans="2:25" x14ac:dyDescent="0.25">
      <c r="B99" s="225"/>
      <c r="C99" s="111"/>
      <c r="D99" s="111"/>
      <c r="E99" s="111"/>
      <c r="F99" s="111"/>
      <c r="G99" s="111"/>
      <c r="H99" s="111"/>
      <c r="I99" s="111"/>
      <c r="J99" s="111"/>
      <c r="K99" s="106"/>
      <c r="L99" s="106"/>
      <c r="M99" s="111"/>
      <c r="N99" s="111"/>
      <c r="O99" s="111"/>
      <c r="P99" s="111"/>
      <c r="Q99" s="111"/>
      <c r="R99" s="111"/>
      <c r="S99" s="228"/>
    </row>
    <row r="100" spans="2:25" x14ac:dyDescent="0.25">
      <c r="B100" s="225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228"/>
    </row>
    <row r="101" spans="2:25" x14ac:dyDescent="0.25">
      <c r="B101" s="225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228"/>
    </row>
    <row r="102" spans="2:25" x14ac:dyDescent="0.25">
      <c r="B102" s="225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06"/>
      <c r="O102" s="111"/>
      <c r="P102" s="111"/>
      <c r="Q102" s="111"/>
      <c r="R102" s="111"/>
      <c r="S102" s="228"/>
    </row>
    <row r="103" spans="2:25" x14ac:dyDescent="0.25">
      <c r="B103" s="225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228"/>
    </row>
    <row r="104" spans="2:25" x14ac:dyDescent="0.25">
      <c r="B104" s="225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08"/>
      <c r="O104" s="109"/>
      <c r="P104" s="109"/>
      <c r="Q104" s="109"/>
      <c r="R104" s="111"/>
      <c r="S104" s="228"/>
      <c r="T104" s="13"/>
    </row>
    <row r="105" spans="2:25" x14ac:dyDescent="0.25">
      <c r="B105" s="225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06"/>
      <c r="O105" s="111"/>
      <c r="P105" s="111"/>
      <c r="Q105" s="111"/>
      <c r="R105" s="106"/>
      <c r="S105" s="110"/>
      <c r="T105" s="13"/>
    </row>
    <row r="106" spans="2:25" x14ac:dyDescent="0.25">
      <c r="B106" s="225"/>
      <c r="C106" s="111"/>
      <c r="D106" s="111"/>
      <c r="E106" s="111"/>
      <c r="F106" s="111"/>
      <c r="G106" s="229"/>
      <c r="H106" s="229"/>
      <c r="I106" s="111"/>
      <c r="J106" s="111"/>
      <c r="K106" s="111"/>
      <c r="L106" s="111"/>
      <c r="M106" s="111"/>
      <c r="N106" s="106"/>
      <c r="O106" s="111"/>
      <c r="P106" s="111"/>
      <c r="Q106" s="111"/>
      <c r="R106" s="112"/>
      <c r="S106" s="110"/>
      <c r="T106" s="13"/>
    </row>
    <row r="107" spans="2:25" x14ac:dyDescent="0.25">
      <c r="B107" s="225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06"/>
      <c r="O107" s="111"/>
      <c r="P107" s="111"/>
      <c r="Q107" s="111"/>
      <c r="R107" s="106"/>
      <c r="S107" s="110"/>
      <c r="T107" s="13"/>
      <c r="W107" s="132"/>
      <c r="X107" s="132"/>
      <c r="Y107" s="132"/>
    </row>
    <row r="108" spans="2:25" x14ac:dyDescent="0.25">
      <c r="B108" s="225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06"/>
      <c r="O108" s="111"/>
      <c r="P108" s="111"/>
      <c r="Q108" s="111"/>
      <c r="R108" s="106"/>
      <c r="S108" s="110"/>
      <c r="T108" s="13"/>
      <c r="W108" s="132"/>
      <c r="X108" s="132"/>
      <c r="Y108" s="132"/>
    </row>
    <row r="109" spans="2:25" x14ac:dyDescent="0.25">
      <c r="B109" s="225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06"/>
      <c r="O109" s="111"/>
      <c r="P109" s="111"/>
      <c r="Q109" s="111"/>
      <c r="R109" s="106"/>
      <c r="S109" s="110"/>
      <c r="T109" s="13"/>
      <c r="W109" s="132"/>
      <c r="X109" s="132"/>
      <c r="Y109" s="132"/>
    </row>
    <row r="110" spans="2:25" x14ac:dyDescent="0.25">
      <c r="B110" s="225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06"/>
      <c r="O110" s="111"/>
      <c r="P110" s="111"/>
      <c r="Q110" s="111"/>
      <c r="R110" s="106"/>
      <c r="S110" s="110"/>
      <c r="T110" s="13"/>
    </row>
    <row r="111" spans="2:25" x14ac:dyDescent="0.25">
      <c r="B111" s="225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228"/>
      <c r="T111" s="13"/>
    </row>
    <row r="112" spans="2:25" x14ac:dyDescent="0.25">
      <c r="B112" s="225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06"/>
      <c r="O112" s="111"/>
      <c r="P112" s="111"/>
      <c r="Q112" s="111"/>
      <c r="R112" s="111"/>
      <c r="S112" s="228"/>
      <c r="T112" s="13"/>
      <c r="U112" s="13"/>
      <c r="V112" s="13"/>
    </row>
    <row r="113" spans="2:22" x14ac:dyDescent="0.25">
      <c r="B113" s="225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06"/>
      <c r="O113" s="106"/>
      <c r="P113" s="106"/>
      <c r="Q113" s="106"/>
      <c r="R113" s="106"/>
      <c r="S113" s="110"/>
      <c r="T113" s="13"/>
      <c r="U113" s="13"/>
      <c r="V113" s="13"/>
    </row>
    <row r="114" spans="2:22" x14ac:dyDescent="0.25">
      <c r="B114" s="225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06"/>
      <c r="O114" s="106"/>
      <c r="P114" s="106"/>
      <c r="Q114" s="106"/>
      <c r="R114" s="106"/>
      <c r="S114" s="110"/>
      <c r="T114" s="13"/>
      <c r="U114" s="13"/>
      <c r="V114" s="13"/>
    </row>
    <row r="115" spans="2:22" x14ac:dyDescent="0.25">
      <c r="B115" s="225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228"/>
      <c r="T115" s="13"/>
    </row>
    <row r="116" spans="2:22" x14ac:dyDescent="0.25">
      <c r="B116" s="225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228"/>
    </row>
    <row r="117" spans="2:22" x14ac:dyDescent="0.25">
      <c r="B117" s="225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228"/>
    </row>
    <row r="118" spans="2:22" ht="15.75" thickBot="1" x14ac:dyDescent="0.3">
      <c r="B118" s="230"/>
      <c r="C118" s="231"/>
      <c r="D118" s="231"/>
      <c r="E118" s="231"/>
      <c r="F118" s="231"/>
      <c r="G118" s="231"/>
      <c r="H118" s="231"/>
      <c r="I118" s="232"/>
      <c r="J118" s="231"/>
      <c r="K118" s="232"/>
      <c r="L118" s="232"/>
      <c r="M118" s="232"/>
      <c r="N118" s="232"/>
      <c r="O118" s="232"/>
      <c r="P118" s="232"/>
      <c r="Q118" s="232"/>
      <c r="R118" s="232"/>
      <c r="S118" s="233"/>
    </row>
    <row r="119" spans="2:22" x14ac:dyDescent="0.25">
      <c r="K119" s="13"/>
      <c r="L119" s="13"/>
      <c r="M119" s="13"/>
      <c r="N119" s="13"/>
      <c r="O119" s="13"/>
      <c r="P119" s="13"/>
      <c r="Q119" s="13"/>
      <c r="R119" s="13"/>
      <c r="S119" s="13"/>
    </row>
    <row r="120" spans="2:22" x14ac:dyDescent="0.25">
      <c r="K120" s="13"/>
      <c r="L120" s="13"/>
      <c r="M120" s="13"/>
      <c r="N120" s="13"/>
      <c r="O120" s="13"/>
      <c r="P120" s="13"/>
      <c r="Q120" s="13"/>
      <c r="R120" s="13"/>
      <c r="S120" s="13"/>
    </row>
    <row r="128" spans="2:22" x14ac:dyDescent="0.25">
      <c r="R128" s="113" t="s">
        <v>77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Botten GEM B</vt:lpstr>
      <vt:lpstr>Ifylld version</vt:lpstr>
    </vt:vector>
  </TitlesOfParts>
  <Company>Ålands Gymnasium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Administratör</dc:creator>
  <cp:lastModifiedBy>Administratör</cp:lastModifiedBy>
  <cp:lastPrinted>2020-09-16T07:55:10Z</cp:lastPrinted>
  <dcterms:created xsi:type="dcterms:W3CDTF">2018-11-30T07:11:30Z</dcterms:created>
  <dcterms:modified xsi:type="dcterms:W3CDTF">2020-09-16T07:55:20Z</dcterms:modified>
</cp:coreProperties>
</file>